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MISSION 1.5 Targets\2025-2026\Reports Directory\"/>
    </mc:Choice>
  </mc:AlternateContent>
  <xr:revisionPtr revIDLastSave="0" documentId="13_ncr:1_{006D264D-499C-451B-92F3-8B8E50E5E275}" xr6:coauthVersionLast="47" xr6:coauthVersionMax="47" xr10:uidLastSave="{00000000-0000-0000-0000-000000000000}"/>
  <bookViews>
    <workbookView xWindow="28680" yWindow="-120" windowWidth="29040" windowHeight="15840" xr2:uid="{826E93C4-0B98-4040-9053-FEB94EF9E775}"/>
  </bookViews>
  <sheets>
    <sheet name="CA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9" i="1"/>
  <c r="L20" i="1"/>
  <c r="K18" i="1"/>
  <c r="J22" i="1"/>
  <c r="J21" i="1"/>
  <c r="J20" i="1"/>
  <c r="L19" i="1"/>
  <c r="J19" i="1"/>
  <c r="M18" i="1"/>
  <c r="J18" i="1"/>
  <c r="J17" i="1"/>
  <c r="J16" i="1"/>
  <c r="J15" i="1"/>
  <c r="J14" i="1"/>
  <c r="L13" i="1"/>
  <c r="K13" i="1"/>
  <c r="J13" i="1"/>
  <c r="J12" i="1"/>
  <c r="J11" i="1"/>
  <c r="L10" i="1"/>
  <c r="K10" i="1"/>
  <c r="J10" i="1"/>
  <c r="J9" i="1"/>
  <c r="J8" i="1"/>
  <c r="J7" i="1"/>
  <c r="J6" i="1"/>
  <c r="L5" i="1"/>
  <c r="J5" i="1"/>
  <c r="M21" i="1" l="1"/>
  <c r="M20" i="1"/>
  <c r="K6" i="1"/>
  <c r="K5" i="1"/>
  <c r="L11" i="1"/>
  <c r="K8" i="1"/>
  <c r="L6" i="1"/>
  <c r="K21" i="1"/>
  <c r="K12" i="1"/>
  <c r="M14" i="1"/>
  <c r="M9" i="1"/>
  <c r="M6" i="1"/>
  <c r="M8" i="1"/>
  <c r="M17" i="1"/>
  <c r="M10" i="1"/>
  <c r="K19" i="1"/>
  <c r="K16" i="1"/>
  <c r="K14" i="1"/>
  <c r="K17" i="1"/>
  <c r="L18" i="1"/>
  <c r="M22" i="1"/>
  <c r="M12" i="1"/>
  <c r="L8" i="1"/>
  <c r="K20" i="1"/>
  <c r="K22" i="1"/>
  <c r="M7" i="1"/>
  <c r="L15" i="1"/>
  <c r="M15" i="1"/>
  <c r="K7" i="1"/>
  <c r="K15" i="1"/>
  <c r="L12" i="1"/>
  <c r="L7" i="1"/>
  <c r="L14" i="1"/>
  <c r="L21" i="1"/>
  <c r="L17" i="1"/>
  <c r="M16" i="1"/>
  <c r="M5" i="1"/>
  <c r="L22" i="1"/>
  <c r="K9" i="1"/>
  <c r="L16" i="1"/>
  <c r="L9" i="1"/>
  <c r="M11" i="1"/>
  <c r="K11" i="1"/>
  <c r="J23" i="1"/>
  <c r="K23" i="1" l="1"/>
  <c r="L23" i="1"/>
  <c r="M23" i="1"/>
</calcChain>
</file>

<file path=xl/sharedStrings.xml><?xml version="1.0" encoding="utf-8"?>
<sst xmlns="http://schemas.openxmlformats.org/spreadsheetml/2006/main" count="301" uniqueCount="158">
  <si>
    <t>CA</t>
  </si>
  <si>
    <t>Area</t>
  </si>
  <si>
    <t>MD</t>
  </si>
  <si>
    <t>District</t>
  </si>
  <si>
    <t>New Club Target</t>
  </si>
  <si>
    <t>New Member Target</t>
  </si>
  <si>
    <t>A</t>
  </si>
  <si>
    <t>101 M</t>
  </si>
  <si>
    <t>Total Districts/ Undistricted Areas</t>
  </si>
  <si>
    <t>101 N</t>
  </si>
  <si>
    <t>101 O</t>
  </si>
  <si>
    <t>101 S</t>
  </si>
  <si>
    <t>101 V</t>
  </si>
  <si>
    <t>104 A</t>
  </si>
  <si>
    <t>104 B</t>
  </si>
  <si>
    <t>104 C</t>
  </si>
  <si>
    <t>104 D</t>
  </si>
  <si>
    <t>104 E</t>
  </si>
  <si>
    <t>106 A</t>
  </si>
  <si>
    <t>106 B</t>
  </si>
  <si>
    <t>106 C</t>
  </si>
  <si>
    <t>107 A</t>
  </si>
  <si>
    <t>107 B</t>
  </si>
  <si>
    <t>107 C</t>
  </si>
  <si>
    <t>107 D</t>
  </si>
  <si>
    <t>107 E</t>
  </si>
  <si>
    <t>107 F</t>
  </si>
  <si>
    <t>SD/UN</t>
  </si>
  <si>
    <t>107 G</t>
  </si>
  <si>
    <t>CA 4 TOTAL</t>
  </si>
  <si>
    <t>107 H</t>
  </si>
  <si>
    <t>107 I</t>
  </si>
  <si>
    <t>107 K</t>
  </si>
  <si>
    <t>107 L</t>
  </si>
  <si>
    <t>107 M</t>
  </si>
  <si>
    <t>107 N</t>
  </si>
  <si>
    <t>107 O</t>
  </si>
  <si>
    <t>109 A</t>
  </si>
  <si>
    <t>109 B</t>
  </si>
  <si>
    <t>B</t>
  </si>
  <si>
    <t>102 C</t>
  </si>
  <si>
    <t>102 E</t>
  </si>
  <si>
    <t>102 W</t>
  </si>
  <si>
    <t>111 N</t>
  </si>
  <si>
    <t>111BN</t>
  </si>
  <si>
    <t>111BO</t>
  </si>
  <si>
    <t>111BS</t>
  </si>
  <si>
    <t>111MN</t>
  </si>
  <si>
    <t>111MS</t>
  </si>
  <si>
    <t>111NB</t>
  </si>
  <si>
    <t>111NH</t>
  </si>
  <si>
    <t>111NW</t>
  </si>
  <si>
    <t>111OM</t>
  </si>
  <si>
    <t>111ON</t>
  </si>
  <si>
    <t>111OS</t>
  </si>
  <si>
    <t>111RN</t>
  </si>
  <si>
    <t>111RS</t>
  </si>
  <si>
    <t>111SM</t>
  </si>
  <si>
    <t>111SN</t>
  </si>
  <si>
    <t>111SW</t>
  </si>
  <si>
    <t>111WL</t>
  </si>
  <si>
    <t>111WR</t>
  </si>
  <si>
    <t>114 M</t>
  </si>
  <si>
    <t>114 O</t>
  </si>
  <si>
    <t>114 W</t>
  </si>
  <si>
    <t>C</t>
  </si>
  <si>
    <t>D</t>
  </si>
  <si>
    <t>105 A</t>
  </si>
  <si>
    <t>105 N</t>
  </si>
  <si>
    <t>105CE</t>
  </si>
  <si>
    <t>105CN</t>
  </si>
  <si>
    <t>105CW</t>
  </si>
  <si>
    <t>105SC</t>
  </si>
  <si>
    <t>105SE</t>
  </si>
  <si>
    <t>105SW</t>
  </si>
  <si>
    <t>110AN</t>
  </si>
  <si>
    <t>110AZ</t>
  </si>
  <si>
    <t>110BN</t>
  </si>
  <si>
    <t>110BZ</t>
  </si>
  <si>
    <t>110CO</t>
  </si>
  <si>
    <t>110CW</t>
  </si>
  <si>
    <t>118 E</t>
  </si>
  <si>
    <t>118 K</t>
  </si>
  <si>
    <t>118 R</t>
  </si>
  <si>
    <t>118 T</t>
  </si>
  <si>
    <t>118 U</t>
  </si>
  <si>
    <t>118 Y</t>
  </si>
  <si>
    <t>E</t>
  </si>
  <si>
    <t>103 C</t>
  </si>
  <si>
    <t>103 E</t>
  </si>
  <si>
    <t>103 N</t>
  </si>
  <si>
    <t>103 S</t>
  </si>
  <si>
    <t>103 W</t>
  </si>
  <si>
    <t>103CC</t>
  </si>
  <si>
    <t>103CE</t>
  </si>
  <si>
    <t>103CS</t>
  </si>
  <si>
    <t>103CW</t>
  </si>
  <si>
    <t>103IE</t>
  </si>
  <si>
    <t>103IP</t>
  </si>
  <si>
    <t>103IW</t>
  </si>
  <si>
    <t>103NIE</t>
  </si>
  <si>
    <t>103SE</t>
  </si>
  <si>
    <t>103SW</t>
  </si>
  <si>
    <t>112 A</t>
  </si>
  <si>
    <t>112 B</t>
  </si>
  <si>
    <t>112 C</t>
  </si>
  <si>
    <t>112 D</t>
  </si>
  <si>
    <t>116 A</t>
  </si>
  <si>
    <t>116 B</t>
  </si>
  <si>
    <t>F</t>
  </si>
  <si>
    <t>108 A</t>
  </si>
  <si>
    <t>108 L</t>
  </si>
  <si>
    <t>108 LA</t>
  </si>
  <si>
    <t>108 YA</t>
  </si>
  <si>
    <t>108 YB</t>
  </si>
  <si>
    <t>108AB</t>
  </si>
  <si>
    <t>108IA1</t>
  </si>
  <si>
    <t>108IA2</t>
  </si>
  <si>
    <t>108IA3</t>
  </si>
  <si>
    <t>108IB1</t>
  </si>
  <si>
    <t>108IB2</t>
  </si>
  <si>
    <t>108IB3</t>
  </si>
  <si>
    <t>108IB4</t>
  </si>
  <si>
    <t>108TA1</t>
  </si>
  <si>
    <t>108TA2</t>
  </si>
  <si>
    <t>108TA3</t>
  </si>
  <si>
    <t>108TB</t>
  </si>
  <si>
    <t>115CN</t>
  </si>
  <si>
    <t>115CS</t>
  </si>
  <si>
    <t>117 A</t>
  </si>
  <si>
    <t>117 B</t>
  </si>
  <si>
    <t xml:space="preserve">REP OF LATVIA       </t>
  </si>
  <si>
    <t xml:space="preserve">ALBANIA             </t>
  </si>
  <si>
    <t xml:space="preserve">ARMENIA             </t>
  </si>
  <si>
    <t xml:space="preserve">BELARUS REP.        </t>
  </si>
  <si>
    <t>BOSNIA &amp; HERZEGOVINA</t>
  </si>
  <si>
    <t xml:space="preserve">BULGARIA            </t>
  </si>
  <si>
    <t xml:space="preserve">REP OF GEORGIA      </t>
  </si>
  <si>
    <t>REP OF KYRGYZSTAN</t>
  </si>
  <si>
    <t>REP OF MOLDOVA</t>
  </si>
  <si>
    <t>REP OF TAJIKISTAN</t>
  </si>
  <si>
    <t>REPUBLIC OF KOSOVO</t>
  </si>
  <si>
    <t>REPUBLIC OF MONTENEGRO</t>
  </si>
  <si>
    <t>SERBIA</t>
  </si>
  <si>
    <t xml:space="preserve">GIBRALTAR           </t>
  </si>
  <si>
    <t xml:space="preserve">PRIN OF MONACO      </t>
  </si>
  <si>
    <t xml:space="preserve">PRINCIPAT D'ANDORRA </t>
  </si>
  <si>
    <t xml:space="preserve">MALTA               </t>
  </si>
  <si>
    <t xml:space="preserve">REP OF SAN MARINO   </t>
  </si>
  <si>
    <t>G</t>
  </si>
  <si>
    <t>H</t>
  </si>
  <si>
    <t>I</t>
  </si>
  <si>
    <t>J</t>
  </si>
  <si>
    <t>K</t>
  </si>
  <si>
    <t>Questions? Contact GAT@lionsclubs.org</t>
  </si>
  <si>
    <t>Net Gain Target</t>
  </si>
  <si>
    <r>
      <rPr>
        <i/>
        <sz val="14"/>
        <color theme="1"/>
        <rFont val="Calibri"/>
        <family val="2"/>
        <scheme val="minor"/>
      </rPr>
      <t>MISSION</t>
    </r>
    <r>
      <rPr>
        <b/>
        <sz val="14"/>
        <color theme="1"/>
        <rFont val="Calibri"/>
        <family val="2"/>
        <scheme val="minor"/>
      </rPr>
      <t xml:space="preserve"> 1.5 Leadership Approved Totals</t>
    </r>
  </si>
  <si>
    <r>
      <rPr>
        <i/>
        <sz val="14"/>
        <color theme="1"/>
        <rFont val="Calibri"/>
        <family val="2"/>
        <scheme val="minor"/>
      </rPr>
      <t xml:space="preserve">MISSION </t>
    </r>
    <r>
      <rPr>
        <b/>
        <sz val="14"/>
        <color theme="1"/>
        <rFont val="Calibri"/>
        <family val="2"/>
        <scheme val="minor"/>
      </rPr>
      <t>1.5 District Targets (CA 4: EUROPA)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</si>
</sst>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CA3E1"/>
        <bgColor indexed="64"/>
      </patternFill>
    </fill>
    <fill>
      <patternFill patternType="solid">
        <fgColor rgb="FF522D8A"/>
        <bgColor indexed="64"/>
      </patternFill>
    </fill>
    <fill>
      <patternFill patternType="solid">
        <fgColor theme="9" tint="-0.249977111117893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0" fontId="6" fillId="0" borderId="0" xfId="0" applyFont="1" applyAlignment="1">
      <alignment horizontal="left"/>
    </xf>
    <xf numFmtId="164" fontId="3" fillId="0" borderId="5" xfId="2" applyNumberFormat="1" applyFont="1" applyBorder="1"/>
    <xf numFmtId="164" fontId="3" fillId="0" borderId="6" xfId="2" applyNumberFormat="1" applyFont="1" applyBorder="1"/>
    <xf numFmtId="0" fontId="3" fillId="0" borderId="0" xfId="0" applyFont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horizontal="center" vertical="center"/>
    </xf>
    <xf numFmtId="1" fontId="5" fillId="5" borderId="2" xfId="1" applyNumberFormat="1" applyFont="1" applyFill="1" applyBorder="1" applyAlignment="1">
      <alignment horizontal="left"/>
    </xf>
    <xf numFmtId="1" fontId="5" fillId="5" borderId="2" xfId="0" applyNumberFormat="1" applyFont="1" applyFill="1" applyBorder="1" applyAlignment="1">
      <alignment horizontal="left"/>
    </xf>
    <xf numFmtId="1" fontId="5" fillId="5" borderId="3" xfId="0" applyNumberFormat="1" applyFont="1" applyFill="1" applyBorder="1" applyAlignment="1">
      <alignment horizontal="left"/>
    </xf>
    <xf numFmtId="164" fontId="2" fillId="0" borderId="4" xfId="2" applyNumberFormat="1" applyFont="1" applyBorder="1" applyAlignment="1">
      <alignment horizontal="center" vertical="center"/>
    </xf>
    <xf numFmtId="164" fontId="2" fillId="2" borderId="4" xfId="2" applyNumberFormat="1" applyFont="1" applyFill="1" applyBorder="1" applyAlignment="1">
      <alignment horizontal="center" vertical="center"/>
    </xf>
    <xf numFmtId="164" fontId="2" fillId="2" borderId="5" xfId="2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9C570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rgb="FF522D8A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522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152AAE-4DD6-4EF1-82D8-0FE47C15FE53}" name="Table7" displayName="Table7" ref="A4:G154" totalsRowShown="0" headerRowDxfId="8" dataDxfId="7">
  <autoFilter ref="A4:G154" xr:uid="{BBA4D5C4-6BC5-42AF-94B7-6DBC4E4FC355}"/>
  <sortState xmlns:xlrd2="http://schemas.microsoft.com/office/spreadsheetml/2017/richdata2" ref="A5:G154">
    <sortCondition ref="B4:B154"/>
  </sortState>
  <tableColumns count="7">
    <tableColumn id="1" xr3:uid="{92C932C4-7AF0-4656-8178-DBD5FE1544FB}" name="CA" dataDxfId="6"/>
    <tableColumn id="2" xr3:uid="{8A292747-6059-4227-906A-4A45A82AB03F}" name="Area" dataDxfId="5"/>
    <tableColumn id="3" xr3:uid="{4285C910-A512-4590-9B5B-DDBD87CB209D}" name="MD" dataDxfId="4"/>
    <tableColumn id="4" xr3:uid="{5B2F4998-0ACD-48B6-B9FC-3370293B9B99}" name="District" dataDxfId="3"/>
    <tableColumn id="5" xr3:uid="{485B6B14-AB72-4C03-94AA-C3BBC78CC320}" name="New Club Target" dataDxfId="2"/>
    <tableColumn id="6" xr3:uid="{57433505-30CA-45D3-BB9D-FE169043C8E3}" name="New Member Target" dataDxfId="1"/>
    <tableColumn id="7" xr3:uid="{E2121FDF-14EF-4118-9115-D462AA5AB7CC}" name="Net Gain Targe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D0A0-80FF-4BAE-A146-F3CD21DE256D}">
  <dimension ref="A1:M154"/>
  <sheetViews>
    <sheetView tabSelected="1" zoomScaleNormal="100" workbookViewId="0">
      <selection activeCell="F6" sqref="F6"/>
    </sheetView>
  </sheetViews>
  <sheetFormatPr defaultColWidth="8.7109375" defaultRowHeight="18.75" x14ac:dyDescent="0.3"/>
  <cols>
    <col min="1" max="1" width="6.140625" style="2" bestFit="1" customWidth="1"/>
    <col min="2" max="2" width="8.28515625" style="2" bestFit="1" customWidth="1"/>
    <col min="3" max="3" width="7.140625" style="2" bestFit="1" customWidth="1"/>
    <col min="4" max="4" width="31.140625" style="2" bestFit="1" customWidth="1"/>
    <col min="5" max="5" width="23.140625" style="7" bestFit="1" customWidth="1"/>
    <col min="6" max="6" width="27.5703125" style="7" bestFit="1" customWidth="1"/>
    <col min="7" max="7" width="22.42578125" style="7" bestFit="1" customWidth="1"/>
    <col min="8" max="8" width="8.7109375" style="2"/>
    <col min="9" max="9" width="14.85546875" style="3" bestFit="1" customWidth="1"/>
    <col min="10" max="10" width="37.5703125" style="3" bestFit="1" customWidth="1"/>
    <col min="11" max="11" width="18.5703125" style="3" bestFit="1" customWidth="1"/>
    <col min="12" max="12" width="23.140625" style="3" bestFit="1" customWidth="1"/>
    <col min="13" max="13" width="19.42578125" style="3" bestFit="1" customWidth="1"/>
    <col min="14" max="16384" width="8.7109375" style="2"/>
  </cols>
  <sheetData>
    <row r="1" spans="1:13" x14ac:dyDescent="0.3">
      <c r="A1" s="17" t="s">
        <v>154</v>
      </c>
      <c r="B1" s="17"/>
      <c r="C1" s="17"/>
      <c r="D1" s="17"/>
      <c r="E1" s="17"/>
      <c r="F1" s="17"/>
      <c r="G1" s="17"/>
    </row>
    <row r="2" spans="1:13" x14ac:dyDescent="0.3">
      <c r="A2" s="1"/>
      <c r="B2" s="1"/>
      <c r="C2" s="1"/>
      <c r="D2" s="1"/>
      <c r="E2" s="1"/>
      <c r="F2" s="1"/>
      <c r="G2" s="1"/>
    </row>
    <row r="3" spans="1:13" x14ac:dyDescent="0.3">
      <c r="A3" s="18" t="s">
        <v>157</v>
      </c>
      <c r="B3" s="18"/>
      <c r="C3" s="18"/>
      <c r="D3" s="18"/>
      <c r="E3" s="18"/>
      <c r="F3" s="18"/>
      <c r="G3" s="18"/>
      <c r="I3" s="16" t="s">
        <v>156</v>
      </c>
      <c r="J3" s="16"/>
      <c r="K3" s="16"/>
      <c r="L3" s="16"/>
      <c r="M3" s="16"/>
    </row>
    <row r="4" spans="1:13" x14ac:dyDescent="0.3">
      <c r="A4" s="8" t="s">
        <v>0</v>
      </c>
      <c r="B4" s="8" t="s">
        <v>1</v>
      </c>
      <c r="C4" s="8" t="s">
        <v>2</v>
      </c>
      <c r="D4" s="8" t="s">
        <v>3</v>
      </c>
      <c r="E4" s="9" t="s">
        <v>4</v>
      </c>
      <c r="F4" s="9" t="s">
        <v>5</v>
      </c>
      <c r="G4" s="9" t="s">
        <v>155</v>
      </c>
      <c r="I4" s="10" t="s">
        <v>2</v>
      </c>
      <c r="J4" s="10" t="s">
        <v>8</v>
      </c>
      <c r="K4" s="11" t="s">
        <v>4</v>
      </c>
      <c r="L4" s="11" t="s">
        <v>5</v>
      </c>
      <c r="M4" s="12" t="s">
        <v>155</v>
      </c>
    </row>
    <row r="5" spans="1:13" x14ac:dyDescent="0.3">
      <c r="A5" s="4">
        <v>4</v>
      </c>
      <c r="B5" s="4" t="s">
        <v>6</v>
      </c>
      <c r="C5" s="4">
        <v>107</v>
      </c>
      <c r="D5" s="4" t="s">
        <v>21</v>
      </c>
      <c r="E5" s="4">
        <v>1</v>
      </c>
      <c r="F5" s="4">
        <v>209</v>
      </c>
      <c r="G5" s="4">
        <v>1</v>
      </c>
      <c r="I5" s="13">
        <v>101</v>
      </c>
      <c r="J5" s="5">
        <f t="shared" ref="J5:J21" si="0">COUNTIF(C:C,I5)</f>
        <v>5</v>
      </c>
      <c r="K5" s="5">
        <f t="shared" ref="K5:K21" si="1">SUMIF(C:C,I5, E:E)</f>
        <v>5</v>
      </c>
      <c r="L5" s="5">
        <f t="shared" ref="L5:L21" si="2">SUMIF(C:C,I5, F:F)</f>
        <v>656</v>
      </c>
      <c r="M5" s="6">
        <f t="shared" ref="M5:M21" si="3">SUMIF(C:C,I5, G:G)</f>
        <v>34</v>
      </c>
    </row>
    <row r="6" spans="1:13" x14ac:dyDescent="0.3">
      <c r="A6" s="4">
        <v>4</v>
      </c>
      <c r="B6" s="4" t="s">
        <v>6</v>
      </c>
      <c r="C6" s="4">
        <v>107</v>
      </c>
      <c r="D6" s="4" t="s">
        <v>22</v>
      </c>
      <c r="E6" s="4">
        <v>1</v>
      </c>
      <c r="F6" s="4">
        <v>59</v>
      </c>
      <c r="G6" s="4">
        <v>15</v>
      </c>
      <c r="I6" s="13">
        <v>102</v>
      </c>
      <c r="J6" s="5">
        <f t="shared" si="0"/>
        <v>3</v>
      </c>
      <c r="K6" s="5">
        <f t="shared" si="1"/>
        <v>5</v>
      </c>
      <c r="L6" s="5">
        <f t="shared" si="2"/>
        <v>500</v>
      </c>
      <c r="M6" s="6">
        <f t="shared" si="3"/>
        <v>91</v>
      </c>
    </row>
    <row r="7" spans="1:13" x14ac:dyDescent="0.3">
      <c r="A7" s="4">
        <v>4</v>
      </c>
      <c r="B7" s="4" t="s">
        <v>6</v>
      </c>
      <c r="C7" s="4">
        <v>107</v>
      </c>
      <c r="D7" s="4" t="s">
        <v>23</v>
      </c>
      <c r="E7" s="4">
        <v>1</v>
      </c>
      <c r="F7" s="4">
        <v>166</v>
      </c>
      <c r="G7" s="4">
        <v>1</v>
      </c>
      <c r="I7" s="13">
        <v>103</v>
      </c>
      <c r="J7" s="5">
        <f t="shared" si="0"/>
        <v>15</v>
      </c>
      <c r="K7" s="5">
        <f t="shared" si="1"/>
        <v>24</v>
      </c>
      <c r="L7" s="5">
        <f t="shared" si="2"/>
        <v>2796</v>
      </c>
      <c r="M7" s="6">
        <f t="shared" si="3"/>
        <v>42</v>
      </c>
    </row>
    <row r="8" spans="1:13" x14ac:dyDescent="0.3">
      <c r="A8" s="4">
        <v>4</v>
      </c>
      <c r="B8" s="4" t="s">
        <v>6</v>
      </c>
      <c r="C8" s="4">
        <v>107</v>
      </c>
      <c r="D8" s="4" t="s">
        <v>24</v>
      </c>
      <c r="E8" s="4">
        <v>1</v>
      </c>
      <c r="F8" s="4">
        <v>158</v>
      </c>
      <c r="G8" s="4">
        <v>1</v>
      </c>
      <c r="I8" s="13">
        <v>104</v>
      </c>
      <c r="J8" s="5">
        <f t="shared" si="0"/>
        <v>5</v>
      </c>
      <c r="K8" s="5">
        <f t="shared" si="1"/>
        <v>5</v>
      </c>
      <c r="L8" s="5">
        <f t="shared" si="2"/>
        <v>795</v>
      </c>
      <c r="M8" s="6">
        <f t="shared" si="3"/>
        <v>28</v>
      </c>
    </row>
    <row r="9" spans="1:13" x14ac:dyDescent="0.3">
      <c r="A9" s="4">
        <v>4</v>
      </c>
      <c r="B9" s="4" t="s">
        <v>6</v>
      </c>
      <c r="C9" s="4">
        <v>107</v>
      </c>
      <c r="D9" s="4" t="s">
        <v>25</v>
      </c>
      <c r="E9" s="4">
        <v>1</v>
      </c>
      <c r="F9" s="4">
        <v>77</v>
      </c>
      <c r="G9" s="4">
        <v>10</v>
      </c>
      <c r="I9" s="13">
        <v>105</v>
      </c>
      <c r="J9" s="5">
        <f t="shared" si="0"/>
        <v>8</v>
      </c>
      <c r="K9" s="5">
        <f t="shared" si="1"/>
        <v>12</v>
      </c>
      <c r="L9" s="5">
        <f t="shared" si="2"/>
        <v>1511</v>
      </c>
      <c r="M9" s="6">
        <f t="shared" si="3"/>
        <v>8</v>
      </c>
    </row>
    <row r="10" spans="1:13" x14ac:dyDescent="0.3">
      <c r="A10" s="4">
        <v>4</v>
      </c>
      <c r="B10" s="4" t="s">
        <v>6</v>
      </c>
      <c r="C10" s="4">
        <v>107</v>
      </c>
      <c r="D10" s="4" t="s">
        <v>26</v>
      </c>
      <c r="E10" s="4">
        <v>1</v>
      </c>
      <c r="F10" s="4">
        <v>61</v>
      </c>
      <c r="G10" s="4">
        <v>1</v>
      </c>
      <c r="I10" s="13">
        <v>106</v>
      </c>
      <c r="J10" s="5">
        <f t="shared" si="0"/>
        <v>3</v>
      </c>
      <c r="K10" s="5">
        <f t="shared" si="1"/>
        <v>3</v>
      </c>
      <c r="L10" s="5">
        <f t="shared" si="2"/>
        <v>459</v>
      </c>
      <c r="M10" s="6">
        <f t="shared" si="3"/>
        <v>12</v>
      </c>
    </row>
    <row r="11" spans="1:13" x14ac:dyDescent="0.3">
      <c r="A11" s="4">
        <v>4</v>
      </c>
      <c r="B11" s="4" t="s">
        <v>6</v>
      </c>
      <c r="C11" s="4">
        <v>107</v>
      </c>
      <c r="D11" s="4" t="s">
        <v>28</v>
      </c>
      <c r="E11" s="4">
        <v>1</v>
      </c>
      <c r="F11" s="4">
        <v>102</v>
      </c>
      <c r="G11" s="4">
        <v>1</v>
      </c>
      <c r="I11" s="13">
        <v>107</v>
      </c>
      <c r="J11" s="5">
        <f t="shared" si="0"/>
        <v>14</v>
      </c>
      <c r="K11" s="5">
        <f t="shared" si="1"/>
        <v>14</v>
      </c>
      <c r="L11" s="5">
        <f t="shared" si="2"/>
        <v>1443</v>
      </c>
      <c r="M11" s="6">
        <f t="shared" si="3"/>
        <v>65</v>
      </c>
    </row>
    <row r="12" spans="1:13" x14ac:dyDescent="0.3">
      <c r="A12" s="4">
        <v>4</v>
      </c>
      <c r="B12" s="4" t="s">
        <v>6</v>
      </c>
      <c r="C12" s="4">
        <v>107</v>
      </c>
      <c r="D12" s="4" t="s">
        <v>30</v>
      </c>
      <c r="E12" s="4">
        <v>1</v>
      </c>
      <c r="F12" s="4">
        <v>75</v>
      </c>
      <c r="G12" s="4">
        <v>1</v>
      </c>
      <c r="I12" s="13">
        <v>108</v>
      </c>
      <c r="J12" s="5">
        <f t="shared" si="0"/>
        <v>17</v>
      </c>
      <c r="K12" s="5">
        <f t="shared" si="1"/>
        <v>36</v>
      </c>
      <c r="L12" s="5">
        <f t="shared" si="2"/>
        <v>4271</v>
      </c>
      <c r="M12" s="6">
        <f t="shared" si="3"/>
        <v>834</v>
      </c>
    </row>
    <row r="13" spans="1:13" x14ac:dyDescent="0.3">
      <c r="A13" s="4">
        <v>4</v>
      </c>
      <c r="B13" s="4" t="s">
        <v>6</v>
      </c>
      <c r="C13" s="4">
        <v>107</v>
      </c>
      <c r="D13" s="4" t="s">
        <v>31</v>
      </c>
      <c r="E13" s="4">
        <v>1</v>
      </c>
      <c r="F13" s="4">
        <v>81</v>
      </c>
      <c r="G13" s="4">
        <v>1</v>
      </c>
      <c r="I13" s="13">
        <v>109</v>
      </c>
      <c r="J13" s="5">
        <f t="shared" si="0"/>
        <v>2</v>
      </c>
      <c r="K13" s="5">
        <f t="shared" si="1"/>
        <v>2</v>
      </c>
      <c r="L13" s="5">
        <f t="shared" si="2"/>
        <v>214</v>
      </c>
      <c r="M13" s="6">
        <f t="shared" si="3"/>
        <v>2</v>
      </c>
    </row>
    <row r="14" spans="1:13" x14ac:dyDescent="0.3">
      <c r="A14" s="4">
        <v>4</v>
      </c>
      <c r="B14" s="4" t="s">
        <v>6</v>
      </c>
      <c r="C14" s="4">
        <v>107</v>
      </c>
      <c r="D14" s="4" t="s">
        <v>32</v>
      </c>
      <c r="E14" s="4">
        <v>1</v>
      </c>
      <c r="F14" s="4">
        <v>66</v>
      </c>
      <c r="G14" s="4">
        <v>20</v>
      </c>
      <c r="I14" s="13">
        <v>110</v>
      </c>
      <c r="J14" s="5">
        <f t="shared" si="0"/>
        <v>6</v>
      </c>
      <c r="K14" s="5">
        <f t="shared" si="1"/>
        <v>6</v>
      </c>
      <c r="L14" s="5">
        <f t="shared" si="2"/>
        <v>802</v>
      </c>
      <c r="M14" s="6">
        <f t="shared" si="3"/>
        <v>44</v>
      </c>
    </row>
    <row r="15" spans="1:13" x14ac:dyDescent="0.3">
      <c r="A15" s="4">
        <v>4</v>
      </c>
      <c r="B15" s="4" t="s">
        <v>6</v>
      </c>
      <c r="C15" s="4">
        <v>107</v>
      </c>
      <c r="D15" s="4" t="s">
        <v>33</v>
      </c>
      <c r="E15" s="4">
        <v>1</v>
      </c>
      <c r="F15" s="4">
        <v>71</v>
      </c>
      <c r="G15" s="4">
        <v>10</v>
      </c>
      <c r="I15" s="13">
        <v>111</v>
      </c>
      <c r="J15" s="5">
        <f t="shared" si="0"/>
        <v>19</v>
      </c>
      <c r="K15" s="5">
        <f t="shared" si="1"/>
        <v>24</v>
      </c>
      <c r="L15" s="5">
        <f t="shared" si="2"/>
        <v>2565</v>
      </c>
      <c r="M15" s="6">
        <f t="shared" si="3"/>
        <v>523</v>
      </c>
    </row>
    <row r="16" spans="1:13" x14ac:dyDescent="0.3">
      <c r="A16" s="4">
        <v>4</v>
      </c>
      <c r="B16" s="4" t="s">
        <v>6</v>
      </c>
      <c r="C16" s="4">
        <v>107</v>
      </c>
      <c r="D16" s="4" t="s">
        <v>34</v>
      </c>
      <c r="E16" s="4">
        <v>1</v>
      </c>
      <c r="F16" s="4">
        <v>111</v>
      </c>
      <c r="G16" s="4">
        <v>1</v>
      </c>
      <c r="I16" s="13">
        <v>112</v>
      </c>
      <c r="J16" s="5">
        <f t="shared" si="0"/>
        <v>4</v>
      </c>
      <c r="K16" s="5">
        <f t="shared" si="1"/>
        <v>4</v>
      </c>
      <c r="L16" s="5">
        <f t="shared" si="2"/>
        <v>449</v>
      </c>
      <c r="M16" s="6">
        <f t="shared" si="3"/>
        <v>62</v>
      </c>
    </row>
    <row r="17" spans="1:13" x14ac:dyDescent="0.3">
      <c r="A17" s="4">
        <v>4</v>
      </c>
      <c r="B17" s="4" t="s">
        <v>6</v>
      </c>
      <c r="C17" s="4">
        <v>107</v>
      </c>
      <c r="D17" s="4" t="s">
        <v>35</v>
      </c>
      <c r="E17" s="4">
        <v>1</v>
      </c>
      <c r="F17" s="4">
        <v>124</v>
      </c>
      <c r="G17" s="4">
        <v>1</v>
      </c>
      <c r="I17" s="13">
        <v>114</v>
      </c>
      <c r="J17" s="5">
        <f t="shared" si="0"/>
        <v>3</v>
      </c>
      <c r="K17" s="5">
        <f t="shared" si="1"/>
        <v>3</v>
      </c>
      <c r="L17" s="5">
        <f t="shared" si="2"/>
        <v>382</v>
      </c>
      <c r="M17" s="6">
        <f t="shared" si="3"/>
        <v>36</v>
      </c>
    </row>
    <row r="18" spans="1:13" x14ac:dyDescent="0.3">
      <c r="A18" s="4">
        <v>4</v>
      </c>
      <c r="B18" s="4" t="s">
        <v>6</v>
      </c>
      <c r="C18" s="4">
        <v>107</v>
      </c>
      <c r="D18" s="4" t="s">
        <v>36</v>
      </c>
      <c r="E18" s="4">
        <v>1</v>
      </c>
      <c r="F18" s="4">
        <v>83</v>
      </c>
      <c r="G18" s="4">
        <v>1</v>
      </c>
      <c r="I18" s="13">
        <v>115</v>
      </c>
      <c r="J18" s="5">
        <f t="shared" si="0"/>
        <v>2</v>
      </c>
      <c r="K18" s="5">
        <f t="shared" si="1"/>
        <v>2</v>
      </c>
      <c r="L18" s="5">
        <f t="shared" si="2"/>
        <v>246</v>
      </c>
      <c r="M18" s="6">
        <f t="shared" si="3"/>
        <v>26</v>
      </c>
    </row>
    <row r="19" spans="1:13" x14ac:dyDescent="0.3">
      <c r="A19" s="4">
        <v>4</v>
      </c>
      <c r="B19" s="4" t="s">
        <v>6</v>
      </c>
      <c r="C19" s="4">
        <v>109</v>
      </c>
      <c r="D19" s="4" t="s">
        <v>37</v>
      </c>
      <c r="E19" s="4">
        <v>1</v>
      </c>
      <c r="F19" s="4">
        <v>139</v>
      </c>
      <c r="G19" s="4">
        <v>1</v>
      </c>
      <c r="I19" s="13">
        <v>116</v>
      </c>
      <c r="J19" s="5">
        <f t="shared" si="0"/>
        <v>2</v>
      </c>
      <c r="K19" s="5">
        <f t="shared" si="1"/>
        <v>3</v>
      </c>
      <c r="L19" s="5">
        <f t="shared" si="2"/>
        <v>272</v>
      </c>
      <c r="M19" s="6">
        <f t="shared" si="3"/>
        <v>26</v>
      </c>
    </row>
    <row r="20" spans="1:13" x14ac:dyDescent="0.3">
      <c r="A20" s="4">
        <v>4</v>
      </c>
      <c r="B20" s="4" t="s">
        <v>6</v>
      </c>
      <c r="C20" s="4">
        <v>109</v>
      </c>
      <c r="D20" s="4" t="s">
        <v>38</v>
      </c>
      <c r="E20" s="4">
        <v>1</v>
      </c>
      <c r="F20" s="4">
        <v>75</v>
      </c>
      <c r="G20" s="4">
        <v>1</v>
      </c>
      <c r="I20" s="13">
        <v>117</v>
      </c>
      <c r="J20" s="5">
        <f t="shared" si="0"/>
        <v>2</v>
      </c>
      <c r="K20" s="5">
        <f t="shared" si="1"/>
        <v>3</v>
      </c>
      <c r="L20" s="5">
        <f t="shared" si="2"/>
        <v>356</v>
      </c>
      <c r="M20" s="6">
        <f t="shared" si="3"/>
        <v>36</v>
      </c>
    </row>
    <row r="21" spans="1:13" x14ac:dyDescent="0.3">
      <c r="A21" s="4">
        <v>4</v>
      </c>
      <c r="B21" s="4" t="s">
        <v>6</v>
      </c>
      <c r="C21" s="4"/>
      <c r="D21" s="4">
        <v>120</v>
      </c>
      <c r="E21" s="4">
        <v>1</v>
      </c>
      <c r="F21" s="4">
        <v>66</v>
      </c>
      <c r="G21" s="4">
        <v>15</v>
      </c>
      <c r="I21" s="13">
        <v>118</v>
      </c>
      <c r="J21" s="5">
        <f t="shared" si="0"/>
        <v>6</v>
      </c>
      <c r="K21" s="5">
        <f t="shared" si="1"/>
        <v>14</v>
      </c>
      <c r="L21" s="5">
        <f t="shared" si="2"/>
        <v>947</v>
      </c>
      <c r="M21" s="6">
        <f t="shared" si="3"/>
        <v>340</v>
      </c>
    </row>
    <row r="22" spans="1:13" x14ac:dyDescent="0.3">
      <c r="A22" s="4">
        <v>4</v>
      </c>
      <c r="B22" s="4" t="s">
        <v>6</v>
      </c>
      <c r="C22" s="4"/>
      <c r="D22" s="4">
        <v>131</v>
      </c>
      <c r="E22" s="4">
        <v>1</v>
      </c>
      <c r="F22" s="4">
        <v>75</v>
      </c>
      <c r="G22" s="4">
        <v>20</v>
      </c>
      <c r="I22" s="13" t="s">
        <v>27</v>
      </c>
      <c r="J22" s="5">
        <f>COUNTBLANK(C5:C154)</f>
        <v>34</v>
      </c>
      <c r="K22" s="5">
        <f>SUMIF(C5:C154,"", E5:E154)</f>
        <v>30</v>
      </c>
      <c r="L22" s="5">
        <f>SUMIF(C5:C154,"", F5:F154)</f>
        <v>1783</v>
      </c>
      <c r="M22" s="6">
        <f>SUMIF(C5:C154,"", G5:G154)</f>
        <v>617</v>
      </c>
    </row>
    <row r="23" spans="1:13" x14ac:dyDescent="0.3">
      <c r="A23" s="4">
        <v>4</v>
      </c>
      <c r="B23" s="4" t="s">
        <v>6</v>
      </c>
      <c r="C23" s="4"/>
      <c r="D23" s="4" t="s">
        <v>131</v>
      </c>
      <c r="E23" s="4">
        <v>0</v>
      </c>
      <c r="F23" s="4">
        <v>1</v>
      </c>
      <c r="G23" s="4">
        <v>1</v>
      </c>
      <c r="I23" s="14" t="s">
        <v>29</v>
      </c>
      <c r="J23" s="15">
        <f>SUM(J5:J22)</f>
        <v>150</v>
      </c>
      <c r="K23" s="15">
        <f t="shared" ref="K23:M23" si="4">SUM(K5:K22)</f>
        <v>195</v>
      </c>
      <c r="L23" s="15">
        <f t="shared" si="4"/>
        <v>20447</v>
      </c>
      <c r="M23" s="15">
        <f t="shared" si="4"/>
        <v>2826</v>
      </c>
    </row>
    <row r="24" spans="1:13" x14ac:dyDescent="0.3">
      <c r="A24" s="4">
        <v>4</v>
      </c>
      <c r="B24" s="4" t="s">
        <v>39</v>
      </c>
      <c r="C24" s="4">
        <v>101</v>
      </c>
      <c r="D24" s="4" t="s">
        <v>7</v>
      </c>
      <c r="E24" s="4">
        <v>1</v>
      </c>
      <c r="F24" s="4">
        <v>151</v>
      </c>
      <c r="G24" s="4">
        <v>1</v>
      </c>
    </row>
    <row r="25" spans="1:13" x14ac:dyDescent="0.3">
      <c r="A25" s="4">
        <v>4</v>
      </c>
      <c r="B25" s="4" t="s">
        <v>39</v>
      </c>
      <c r="C25" s="4">
        <v>101</v>
      </c>
      <c r="D25" s="4" t="s">
        <v>9</v>
      </c>
      <c r="E25" s="4">
        <v>1</v>
      </c>
      <c r="F25" s="4">
        <v>110</v>
      </c>
      <c r="G25" s="4">
        <v>1</v>
      </c>
      <c r="I25" s="2"/>
      <c r="J25" s="2"/>
      <c r="K25" s="2"/>
      <c r="L25" s="2"/>
      <c r="M25" s="2"/>
    </row>
    <row r="26" spans="1:13" x14ac:dyDescent="0.3">
      <c r="A26" s="4">
        <v>4</v>
      </c>
      <c r="B26" s="4" t="s">
        <v>39</v>
      </c>
      <c r="C26" s="4">
        <v>101</v>
      </c>
      <c r="D26" s="4" t="s">
        <v>10</v>
      </c>
      <c r="E26" s="4">
        <v>1</v>
      </c>
      <c r="F26" s="4">
        <v>99</v>
      </c>
      <c r="G26" s="4">
        <v>1</v>
      </c>
      <c r="I26" s="2"/>
      <c r="J26" s="2"/>
      <c r="K26" s="2"/>
      <c r="L26" s="2"/>
      <c r="M26" s="2"/>
    </row>
    <row r="27" spans="1:13" x14ac:dyDescent="0.3">
      <c r="A27" s="4">
        <v>4</v>
      </c>
      <c r="B27" s="4" t="s">
        <v>39</v>
      </c>
      <c r="C27" s="4">
        <v>101</v>
      </c>
      <c r="D27" s="4" t="s">
        <v>11</v>
      </c>
      <c r="E27" s="4">
        <v>1</v>
      </c>
      <c r="F27" s="4">
        <v>176</v>
      </c>
      <c r="G27" s="4">
        <v>30</v>
      </c>
      <c r="I27" s="2"/>
      <c r="J27" s="2"/>
      <c r="K27" s="2"/>
      <c r="L27" s="2"/>
      <c r="M27" s="2"/>
    </row>
    <row r="28" spans="1:13" x14ac:dyDescent="0.3">
      <c r="A28" s="4">
        <v>4</v>
      </c>
      <c r="B28" s="4" t="s">
        <v>39</v>
      </c>
      <c r="C28" s="4">
        <v>101</v>
      </c>
      <c r="D28" s="4" t="s">
        <v>12</v>
      </c>
      <c r="E28" s="4">
        <v>1</v>
      </c>
      <c r="F28" s="4">
        <v>120</v>
      </c>
      <c r="G28" s="4">
        <v>1</v>
      </c>
      <c r="I28" s="2"/>
      <c r="J28" s="2"/>
      <c r="K28" s="2"/>
      <c r="L28" s="2"/>
      <c r="M28" s="2"/>
    </row>
    <row r="29" spans="1:13" x14ac:dyDescent="0.3">
      <c r="A29" s="4">
        <v>4</v>
      </c>
      <c r="B29" s="4" t="s">
        <v>39</v>
      </c>
      <c r="C29" s="4">
        <v>104</v>
      </c>
      <c r="D29" s="4" t="s">
        <v>13</v>
      </c>
      <c r="E29" s="4">
        <v>1</v>
      </c>
      <c r="F29" s="4">
        <v>119</v>
      </c>
      <c r="G29" s="4">
        <v>1</v>
      </c>
      <c r="I29" s="2"/>
      <c r="J29" s="2"/>
      <c r="K29" s="2"/>
      <c r="L29" s="2"/>
      <c r="M29" s="2"/>
    </row>
    <row r="30" spans="1:13" x14ac:dyDescent="0.3">
      <c r="A30" s="4">
        <v>4</v>
      </c>
      <c r="B30" s="4" t="s">
        <v>39</v>
      </c>
      <c r="C30" s="4">
        <v>104</v>
      </c>
      <c r="D30" s="4" t="s">
        <v>14</v>
      </c>
      <c r="E30" s="4">
        <v>1</v>
      </c>
      <c r="F30" s="4">
        <v>133</v>
      </c>
      <c r="G30" s="4">
        <v>5</v>
      </c>
      <c r="I30" s="2"/>
      <c r="J30" s="2"/>
      <c r="K30" s="2"/>
      <c r="L30" s="2"/>
      <c r="M30" s="2"/>
    </row>
    <row r="31" spans="1:13" x14ac:dyDescent="0.3">
      <c r="A31" s="4">
        <v>4</v>
      </c>
      <c r="B31" s="4" t="s">
        <v>39</v>
      </c>
      <c r="C31" s="4">
        <v>104</v>
      </c>
      <c r="D31" s="4" t="s">
        <v>15</v>
      </c>
      <c r="E31" s="4">
        <v>1</v>
      </c>
      <c r="F31" s="4">
        <v>242</v>
      </c>
      <c r="G31" s="4">
        <v>1</v>
      </c>
      <c r="I31" s="2"/>
      <c r="J31" s="2"/>
      <c r="K31" s="2"/>
      <c r="L31" s="2"/>
      <c r="M31" s="2"/>
    </row>
    <row r="32" spans="1:13" x14ac:dyDescent="0.3">
      <c r="A32" s="4">
        <v>4</v>
      </c>
      <c r="B32" s="4" t="s">
        <v>39</v>
      </c>
      <c r="C32" s="4">
        <v>104</v>
      </c>
      <c r="D32" s="4" t="s">
        <v>16</v>
      </c>
      <c r="E32" s="4">
        <v>1</v>
      </c>
      <c r="F32" s="4">
        <v>122</v>
      </c>
      <c r="G32" s="4">
        <v>20</v>
      </c>
      <c r="I32" s="2"/>
      <c r="J32" s="2"/>
      <c r="K32" s="2"/>
      <c r="L32" s="2"/>
      <c r="M32" s="2"/>
    </row>
    <row r="33" spans="1:13" x14ac:dyDescent="0.3">
      <c r="A33" s="4">
        <v>4</v>
      </c>
      <c r="B33" s="4" t="s">
        <v>39</v>
      </c>
      <c r="C33" s="4">
        <v>104</v>
      </c>
      <c r="D33" s="4" t="s">
        <v>17</v>
      </c>
      <c r="E33" s="4">
        <v>1</v>
      </c>
      <c r="F33" s="4">
        <v>179</v>
      </c>
      <c r="G33" s="4">
        <v>1</v>
      </c>
      <c r="I33" s="2"/>
      <c r="J33" s="2"/>
      <c r="K33" s="2"/>
      <c r="L33" s="2"/>
      <c r="M33" s="2"/>
    </row>
    <row r="34" spans="1:13" x14ac:dyDescent="0.3">
      <c r="A34" s="4">
        <v>4</v>
      </c>
      <c r="B34" s="4" t="s">
        <v>39</v>
      </c>
      <c r="C34" s="4">
        <v>106</v>
      </c>
      <c r="D34" s="4" t="s">
        <v>18</v>
      </c>
      <c r="E34" s="4">
        <v>1</v>
      </c>
      <c r="F34" s="4">
        <v>139</v>
      </c>
      <c r="G34" s="4">
        <v>1</v>
      </c>
      <c r="I34" s="2"/>
      <c r="J34" s="2"/>
      <c r="K34" s="2"/>
      <c r="L34" s="2"/>
      <c r="M34" s="2"/>
    </row>
    <row r="35" spans="1:13" x14ac:dyDescent="0.3">
      <c r="A35" s="4">
        <v>4</v>
      </c>
      <c r="B35" s="4" t="s">
        <v>39</v>
      </c>
      <c r="C35" s="4">
        <v>106</v>
      </c>
      <c r="D35" s="4" t="s">
        <v>19</v>
      </c>
      <c r="E35" s="4">
        <v>1</v>
      </c>
      <c r="F35" s="4">
        <v>197</v>
      </c>
      <c r="G35" s="4">
        <v>10</v>
      </c>
      <c r="I35" s="2"/>
      <c r="J35" s="2"/>
      <c r="K35" s="2"/>
      <c r="L35" s="2"/>
      <c r="M35" s="2"/>
    </row>
    <row r="36" spans="1:13" x14ac:dyDescent="0.3">
      <c r="A36" s="4">
        <v>4</v>
      </c>
      <c r="B36" s="4" t="s">
        <v>39</v>
      </c>
      <c r="C36" s="4">
        <v>106</v>
      </c>
      <c r="D36" s="4" t="s">
        <v>20</v>
      </c>
      <c r="E36" s="4">
        <v>1</v>
      </c>
      <c r="F36" s="4">
        <v>123</v>
      </c>
      <c r="G36" s="4">
        <v>1</v>
      </c>
      <c r="I36" s="2"/>
      <c r="J36" s="2"/>
      <c r="K36" s="2"/>
      <c r="L36" s="2"/>
      <c r="M36" s="2"/>
    </row>
    <row r="37" spans="1:13" x14ac:dyDescent="0.3">
      <c r="A37" s="4">
        <v>4</v>
      </c>
      <c r="B37" s="4" t="s">
        <v>65</v>
      </c>
      <c r="C37" s="4">
        <v>102</v>
      </c>
      <c r="D37" s="4" t="s">
        <v>40</v>
      </c>
      <c r="E37" s="4">
        <v>2</v>
      </c>
      <c r="F37" s="4">
        <v>154</v>
      </c>
      <c r="G37" s="4">
        <v>75</v>
      </c>
      <c r="I37" s="2"/>
      <c r="J37" s="2"/>
      <c r="K37" s="2"/>
      <c r="L37" s="2"/>
      <c r="M37" s="2"/>
    </row>
    <row r="38" spans="1:13" x14ac:dyDescent="0.3">
      <c r="A38" s="4">
        <v>4</v>
      </c>
      <c r="B38" s="4" t="s">
        <v>65</v>
      </c>
      <c r="C38" s="4">
        <v>102</v>
      </c>
      <c r="D38" s="4" t="s">
        <v>41</v>
      </c>
      <c r="E38" s="4">
        <v>1</v>
      </c>
      <c r="F38" s="4">
        <v>137</v>
      </c>
      <c r="G38" s="4">
        <v>15</v>
      </c>
      <c r="I38" s="2"/>
      <c r="J38" s="2"/>
      <c r="K38" s="2"/>
      <c r="L38" s="2"/>
      <c r="M38" s="2"/>
    </row>
    <row r="39" spans="1:13" x14ac:dyDescent="0.3">
      <c r="A39" s="4">
        <v>4</v>
      </c>
      <c r="B39" s="4" t="s">
        <v>65</v>
      </c>
      <c r="C39" s="4">
        <v>102</v>
      </c>
      <c r="D39" s="4" t="s">
        <v>42</v>
      </c>
      <c r="E39" s="4">
        <v>2</v>
      </c>
      <c r="F39" s="4">
        <v>209</v>
      </c>
      <c r="G39" s="4">
        <v>1</v>
      </c>
      <c r="I39" s="2"/>
      <c r="J39" s="2"/>
      <c r="K39" s="2"/>
      <c r="L39" s="2"/>
      <c r="M39" s="2"/>
    </row>
    <row r="40" spans="1:13" x14ac:dyDescent="0.3">
      <c r="A40" s="4">
        <v>4</v>
      </c>
      <c r="B40" s="4" t="s">
        <v>65</v>
      </c>
      <c r="C40" s="4">
        <v>111</v>
      </c>
      <c r="D40" s="4" t="s">
        <v>43</v>
      </c>
      <c r="E40" s="4">
        <v>1</v>
      </c>
      <c r="F40" s="4">
        <v>154</v>
      </c>
      <c r="G40" s="4">
        <v>30</v>
      </c>
      <c r="I40" s="2"/>
      <c r="J40" s="2"/>
      <c r="K40" s="2"/>
      <c r="L40" s="2"/>
      <c r="M40" s="2"/>
    </row>
    <row r="41" spans="1:13" x14ac:dyDescent="0.3">
      <c r="A41" s="4">
        <v>4</v>
      </c>
      <c r="B41" s="4" t="s">
        <v>65</v>
      </c>
      <c r="C41" s="4">
        <v>111</v>
      </c>
      <c r="D41" s="4" t="s">
        <v>44</v>
      </c>
      <c r="E41" s="4">
        <v>1</v>
      </c>
      <c r="F41" s="4">
        <v>98</v>
      </c>
      <c r="G41" s="4">
        <v>20</v>
      </c>
      <c r="I41" s="2"/>
      <c r="J41" s="2"/>
      <c r="K41" s="2"/>
      <c r="L41" s="2"/>
      <c r="M41" s="2"/>
    </row>
    <row r="42" spans="1:13" x14ac:dyDescent="0.3">
      <c r="A42" s="4">
        <v>4</v>
      </c>
      <c r="B42" s="4" t="s">
        <v>65</v>
      </c>
      <c r="C42" s="4">
        <v>111</v>
      </c>
      <c r="D42" s="4" t="s">
        <v>45</v>
      </c>
      <c r="E42" s="4">
        <v>1</v>
      </c>
      <c r="F42" s="4">
        <v>89</v>
      </c>
      <c r="G42" s="4">
        <v>50</v>
      </c>
      <c r="I42" s="2"/>
      <c r="J42" s="2"/>
      <c r="K42" s="2"/>
      <c r="L42" s="2"/>
      <c r="M42" s="2"/>
    </row>
    <row r="43" spans="1:13" x14ac:dyDescent="0.3">
      <c r="A43" s="4">
        <v>4</v>
      </c>
      <c r="B43" s="4" t="s">
        <v>65</v>
      </c>
      <c r="C43" s="4">
        <v>111</v>
      </c>
      <c r="D43" s="4" t="s">
        <v>46</v>
      </c>
      <c r="E43" s="4">
        <v>2</v>
      </c>
      <c r="F43" s="4">
        <v>227</v>
      </c>
      <c r="G43" s="4">
        <v>65</v>
      </c>
      <c r="I43" s="2"/>
      <c r="J43" s="2"/>
      <c r="K43" s="2"/>
      <c r="L43" s="2"/>
      <c r="M43" s="2"/>
    </row>
    <row r="44" spans="1:13" x14ac:dyDescent="0.3">
      <c r="A44" s="4">
        <v>4</v>
      </c>
      <c r="B44" s="4" t="s">
        <v>65</v>
      </c>
      <c r="C44" s="4">
        <v>111</v>
      </c>
      <c r="D44" s="4" t="s">
        <v>47</v>
      </c>
      <c r="E44" s="4">
        <v>2</v>
      </c>
      <c r="F44" s="4">
        <v>191</v>
      </c>
      <c r="G44" s="4">
        <v>15</v>
      </c>
      <c r="I44" s="2"/>
      <c r="J44" s="2"/>
      <c r="K44" s="2"/>
      <c r="L44" s="2"/>
      <c r="M44" s="2"/>
    </row>
    <row r="45" spans="1:13" x14ac:dyDescent="0.3">
      <c r="A45" s="4">
        <v>4</v>
      </c>
      <c r="B45" s="4" t="s">
        <v>65</v>
      </c>
      <c r="C45" s="4">
        <v>111</v>
      </c>
      <c r="D45" s="4" t="s">
        <v>48</v>
      </c>
      <c r="E45" s="4">
        <v>2</v>
      </c>
      <c r="F45" s="4">
        <v>162</v>
      </c>
      <c r="G45" s="4">
        <v>10</v>
      </c>
      <c r="I45" s="2"/>
      <c r="J45" s="2"/>
      <c r="K45" s="2"/>
      <c r="L45" s="2"/>
      <c r="M45" s="2"/>
    </row>
    <row r="46" spans="1:13" x14ac:dyDescent="0.3">
      <c r="A46" s="4">
        <v>4</v>
      </c>
      <c r="B46" s="4" t="s">
        <v>65</v>
      </c>
      <c r="C46" s="4">
        <v>111</v>
      </c>
      <c r="D46" s="4" t="s">
        <v>49</v>
      </c>
      <c r="E46" s="4">
        <v>1</v>
      </c>
      <c r="F46" s="4">
        <v>98</v>
      </c>
      <c r="G46" s="4">
        <v>10</v>
      </c>
      <c r="I46" s="2"/>
      <c r="J46" s="2"/>
      <c r="K46" s="2"/>
      <c r="L46" s="2"/>
      <c r="M46" s="2"/>
    </row>
    <row r="47" spans="1:13" x14ac:dyDescent="0.3">
      <c r="A47" s="4">
        <v>4</v>
      </c>
      <c r="B47" s="4" t="s">
        <v>65</v>
      </c>
      <c r="C47" s="4">
        <v>111</v>
      </c>
      <c r="D47" s="4" t="s">
        <v>50</v>
      </c>
      <c r="E47" s="4">
        <v>1</v>
      </c>
      <c r="F47" s="4">
        <v>170</v>
      </c>
      <c r="G47" s="4">
        <v>40</v>
      </c>
      <c r="I47" s="2"/>
      <c r="J47" s="2"/>
      <c r="K47" s="2"/>
      <c r="L47" s="2"/>
      <c r="M47" s="2"/>
    </row>
    <row r="48" spans="1:13" x14ac:dyDescent="0.3">
      <c r="A48" s="4">
        <v>4</v>
      </c>
      <c r="B48" s="4" t="s">
        <v>65</v>
      </c>
      <c r="C48" s="4">
        <v>111</v>
      </c>
      <c r="D48" s="4" t="s">
        <v>51</v>
      </c>
      <c r="E48" s="4">
        <v>1</v>
      </c>
      <c r="F48" s="4">
        <v>114</v>
      </c>
      <c r="G48" s="4">
        <v>55</v>
      </c>
      <c r="I48" s="2"/>
      <c r="J48" s="2"/>
      <c r="K48" s="2"/>
      <c r="L48" s="2"/>
      <c r="M48" s="2"/>
    </row>
    <row r="49" spans="1:13" x14ac:dyDescent="0.3">
      <c r="A49" s="4">
        <v>4</v>
      </c>
      <c r="B49" s="4" t="s">
        <v>65</v>
      </c>
      <c r="C49" s="4">
        <v>111</v>
      </c>
      <c r="D49" s="4" t="s">
        <v>52</v>
      </c>
      <c r="E49" s="4">
        <v>1</v>
      </c>
      <c r="F49" s="4">
        <v>104</v>
      </c>
      <c r="G49" s="4">
        <v>25</v>
      </c>
      <c r="I49" s="2"/>
      <c r="J49" s="2"/>
      <c r="K49" s="2"/>
      <c r="L49" s="2"/>
      <c r="M49" s="2"/>
    </row>
    <row r="50" spans="1:13" x14ac:dyDescent="0.3">
      <c r="A50" s="4">
        <v>4</v>
      </c>
      <c r="B50" s="4" t="s">
        <v>65</v>
      </c>
      <c r="C50" s="4">
        <v>111</v>
      </c>
      <c r="D50" s="4" t="s">
        <v>53</v>
      </c>
      <c r="E50" s="4">
        <v>1</v>
      </c>
      <c r="F50" s="4">
        <v>133</v>
      </c>
      <c r="G50" s="4">
        <v>1</v>
      </c>
      <c r="I50" s="2"/>
      <c r="J50" s="2"/>
      <c r="K50" s="2"/>
      <c r="L50" s="2"/>
      <c r="M50" s="2"/>
    </row>
    <row r="51" spans="1:13" x14ac:dyDescent="0.3">
      <c r="A51" s="4">
        <v>4</v>
      </c>
      <c r="B51" s="4" t="s">
        <v>65</v>
      </c>
      <c r="C51" s="4">
        <v>111</v>
      </c>
      <c r="D51" s="4" t="s">
        <v>54</v>
      </c>
      <c r="E51" s="4">
        <v>1</v>
      </c>
      <c r="F51" s="4">
        <v>82</v>
      </c>
      <c r="G51" s="4">
        <v>1</v>
      </c>
      <c r="I51" s="2"/>
      <c r="J51" s="2"/>
      <c r="K51" s="2"/>
      <c r="L51" s="2"/>
      <c r="M51" s="2"/>
    </row>
    <row r="52" spans="1:13" x14ac:dyDescent="0.3">
      <c r="A52" s="4">
        <v>4</v>
      </c>
      <c r="B52" s="4" t="s">
        <v>65</v>
      </c>
      <c r="C52" s="4">
        <v>111</v>
      </c>
      <c r="D52" s="4" t="s">
        <v>55</v>
      </c>
      <c r="E52" s="4">
        <v>1</v>
      </c>
      <c r="F52" s="4">
        <v>104</v>
      </c>
      <c r="G52" s="4">
        <v>15</v>
      </c>
      <c r="I52" s="2"/>
      <c r="J52" s="2"/>
      <c r="K52" s="2"/>
      <c r="L52" s="2"/>
      <c r="M52" s="2"/>
    </row>
    <row r="53" spans="1:13" x14ac:dyDescent="0.3">
      <c r="A53" s="4">
        <v>4</v>
      </c>
      <c r="B53" s="4" t="s">
        <v>65</v>
      </c>
      <c r="C53" s="4">
        <v>111</v>
      </c>
      <c r="D53" s="4" t="s">
        <v>56</v>
      </c>
      <c r="E53" s="4">
        <v>1</v>
      </c>
      <c r="F53" s="4">
        <v>163</v>
      </c>
      <c r="G53" s="4">
        <v>1</v>
      </c>
      <c r="I53" s="2"/>
      <c r="J53" s="2"/>
      <c r="K53" s="2"/>
      <c r="L53" s="2"/>
      <c r="M53" s="2"/>
    </row>
    <row r="54" spans="1:13" x14ac:dyDescent="0.3">
      <c r="A54" s="4">
        <v>4</v>
      </c>
      <c r="B54" s="4" t="s">
        <v>65</v>
      </c>
      <c r="C54" s="4">
        <v>111</v>
      </c>
      <c r="D54" s="4" t="s">
        <v>57</v>
      </c>
      <c r="E54" s="4">
        <v>1</v>
      </c>
      <c r="F54" s="4">
        <v>169</v>
      </c>
      <c r="G54" s="4">
        <v>50</v>
      </c>
      <c r="I54" s="2"/>
      <c r="J54" s="2"/>
      <c r="K54" s="2"/>
      <c r="L54" s="2"/>
      <c r="M54" s="2"/>
    </row>
    <row r="55" spans="1:13" x14ac:dyDescent="0.3">
      <c r="A55" s="4">
        <v>4</v>
      </c>
      <c r="B55" s="4" t="s">
        <v>65</v>
      </c>
      <c r="C55" s="4">
        <v>111</v>
      </c>
      <c r="D55" s="4" t="s">
        <v>58</v>
      </c>
      <c r="E55" s="4">
        <v>2</v>
      </c>
      <c r="F55" s="4">
        <v>137</v>
      </c>
      <c r="G55" s="4">
        <v>30</v>
      </c>
      <c r="I55" s="2"/>
      <c r="J55" s="2"/>
      <c r="K55" s="2"/>
      <c r="L55" s="2"/>
      <c r="M55" s="2"/>
    </row>
    <row r="56" spans="1:13" x14ac:dyDescent="0.3">
      <c r="A56" s="4">
        <v>4</v>
      </c>
      <c r="B56" s="4" t="s">
        <v>65</v>
      </c>
      <c r="C56" s="4">
        <v>111</v>
      </c>
      <c r="D56" s="4" t="s">
        <v>59</v>
      </c>
      <c r="E56" s="4">
        <v>1</v>
      </c>
      <c r="F56" s="4">
        <v>83</v>
      </c>
      <c r="G56" s="4">
        <v>40</v>
      </c>
      <c r="I56" s="2"/>
      <c r="J56" s="2"/>
      <c r="K56" s="2"/>
      <c r="L56" s="2"/>
      <c r="M56" s="2"/>
    </row>
    <row r="57" spans="1:13" x14ac:dyDescent="0.3">
      <c r="A57" s="4">
        <v>4</v>
      </c>
      <c r="B57" s="4" t="s">
        <v>65</v>
      </c>
      <c r="C57" s="4">
        <v>111</v>
      </c>
      <c r="D57" s="4" t="s">
        <v>60</v>
      </c>
      <c r="E57" s="4">
        <v>2</v>
      </c>
      <c r="F57" s="4">
        <v>131</v>
      </c>
      <c r="G57" s="4">
        <v>25</v>
      </c>
      <c r="I57" s="2"/>
      <c r="J57" s="2"/>
      <c r="K57" s="2"/>
      <c r="L57" s="2"/>
      <c r="M57" s="2"/>
    </row>
    <row r="58" spans="1:13" x14ac:dyDescent="0.3">
      <c r="A58" s="4">
        <v>4</v>
      </c>
      <c r="B58" s="4" t="s">
        <v>65</v>
      </c>
      <c r="C58" s="4">
        <v>111</v>
      </c>
      <c r="D58" s="4" t="s">
        <v>61</v>
      </c>
      <c r="E58" s="4">
        <v>1</v>
      </c>
      <c r="F58" s="4">
        <v>156</v>
      </c>
      <c r="G58" s="4">
        <v>40</v>
      </c>
      <c r="I58" s="2"/>
      <c r="J58" s="2"/>
      <c r="K58" s="2"/>
      <c r="L58" s="2"/>
      <c r="M58" s="2"/>
    </row>
    <row r="59" spans="1:13" x14ac:dyDescent="0.3">
      <c r="A59" s="4">
        <v>4</v>
      </c>
      <c r="B59" s="4" t="s">
        <v>65</v>
      </c>
      <c r="C59" s="4">
        <v>114</v>
      </c>
      <c r="D59" s="4" t="s">
        <v>62</v>
      </c>
      <c r="E59" s="4">
        <v>1</v>
      </c>
      <c r="F59" s="4">
        <v>133</v>
      </c>
      <c r="G59" s="4">
        <v>25</v>
      </c>
      <c r="I59" s="2"/>
      <c r="J59" s="2"/>
      <c r="K59" s="2"/>
      <c r="L59" s="2"/>
      <c r="M59" s="2"/>
    </row>
    <row r="60" spans="1:13" x14ac:dyDescent="0.3">
      <c r="A60" s="4">
        <v>4</v>
      </c>
      <c r="B60" s="4" t="s">
        <v>65</v>
      </c>
      <c r="C60" s="4">
        <v>114</v>
      </c>
      <c r="D60" s="4" t="s">
        <v>63</v>
      </c>
      <c r="E60" s="4">
        <v>1</v>
      </c>
      <c r="F60" s="4">
        <v>124</v>
      </c>
      <c r="G60" s="4">
        <v>10</v>
      </c>
      <c r="I60" s="2"/>
      <c r="J60" s="2"/>
      <c r="K60" s="2"/>
      <c r="L60" s="2"/>
      <c r="M60" s="2"/>
    </row>
    <row r="61" spans="1:13" x14ac:dyDescent="0.3">
      <c r="A61" s="4">
        <v>4</v>
      </c>
      <c r="B61" s="4" t="s">
        <v>65</v>
      </c>
      <c r="C61" s="4">
        <v>114</v>
      </c>
      <c r="D61" s="4" t="s">
        <v>64</v>
      </c>
      <c r="E61" s="4">
        <v>1</v>
      </c>
      <c r="F61" s="4">
        <v>125</v>
      </c>
      <c r="G61" s="4">
        <v>1</v>
      </c>
      <c r="I61" s="2"/>
      <c r="J61" s="2"/>
      <c r="K61" s="2"/>
      <c r="L61" s="2"/>
      <c r="M61" s="2"/>
    </row>
    <row r="62" spans="1:13" x14ac:dyDescent="0.3">
      <c r="A62" s="4">
        <v>4</v>
      </c>
      <c r="B62" s="4" t="s">
        <v>66</v>
      </c>
      <c r="C62" s="4">
        <v>118</v>
      </c>
      <c r="D62" s="4" t="s">
        <v>81</v>
      </c>
      <c r="E62" s="4">
        <v>3</v>
      </c>
      <c r="F62" s="4">
        <v>168</v>
      </c>
      <c r="G62" s="4">
        <v>120</v>
      </c>
      <c r="I62" s="2"/>
      <c r="J62" s="2"/>
      <c r="K62" s="2"/>
      <c r="L62" s="2"/>
      <c r="M62" s="2"/>
    </row>
    <row r="63" spans="1:13" x14ac:dyDescent="0.3">
      <c r="A63" s="4">
        <v>4</v>
      </c>
      <c r="B63" s="4" t="s">
        <v>66</v>
      </c>
      <c r="C63" s="4">
        <v>118</v>
      </c>
      <c r="D63" s="4" t="s">
        <v>82</v>
      </c>
      <c r="E63" s="4">
        <v>1</v>
      </c>
      <c r="F63" s="4">
        <v>72</v>
      </c>
      <c r="G63" s="4">
        <v>15</v>
      </c>
      <c r="I63" s="2"/>
      <c r="J63" s="2"/>
      <c r="K63" s="2"/>
      <c r="L63" s="2"/>
      <c r="M63" s="2"/>
    </row>
    <row r="64" spans="1:13" x14ac:dyDescent="0.3">
      <c r="A64" s="4">
        <v>4</v>
      </c>
      <c r="B64" s="4" t="s">
        <v>66</v>
      </c>
      <c r="C64" s="4">
        <v>118</v>
      </c>
      <c r="D64" s="4" t="s">
        <v>83</v>
      </c>
      <c r="E64" s="4">
        <v>4</v>
      </c>
      <c r="F64" s="4">
        <v>303</v>
      </c>
      <c r="G64" s="4">
        <v>120</v>
      </c>
      <c r="I64" s="2"/>
      <c r="J64" s="2"/>
      <c r="K64" s="2"/>
      <c r="L64" s="2"/>
      <c r="M64" s="2"/>
    </row>
    <row r="65" spans="1:13" x14ac:dyDescent="0.3">
      <c r="A65" s="4">
        <v>4</v>
      </c>
      <c r="B65" s="4" t="s">
        <v>66</v>
      </c>
      <c r="C65" s="4">
        <v>118</v>
      </c>
      <c r="D65" s="4" t="s">
        <v>84</v>
      </c>
      <c r="E65" s="4">
        <v>1</v>
      </c>
      <c r="F65" s="4">
        <v>69</v>
      </c>
      <c r="G65" s="4">
        <v>40</v>
      </c>
      <c r="I65" s="2"/>
      <c r="J65" s="2"/>
      <c r="K65" s="2"/>
      <c r="L65" s="2"/>
      <c r="M65" s="2"/>
    </row>
    <row r="66" spans="1:13" x14ac:dyDescent="0.3">
      <c r="A66" s="4">
        <v>4</v>
      </c>
      <c r="B66" s="4" t="s">
        <v>66</v>
      </c>
      <c r="C66" s="4">
        <v>118</v>
      </c>
      <c r="D66" s="4" t="s">
        <v>85</v>
      </c>
      <c r="E66" s="4">
        <v>3</v>
      </c>
      <c r="F66" s="4">
        <v>167</v>
      </c>
      <c r="G66" s="4">
        <v>15</v>
      </c>
      <c r="I66" s="2"/>
      <c r="J66" s="2"/>
      <c r="K66" s="2"/>
      <c r="L66" s="2"/>
      <c r="M66" s="2"/>
    </row>
    <row r="67" spans="1:13" x14ac:dyDescent="0.3">
      <c r="A67" s="4">
        <v>4</v>
      </c>
      <c r="B67" s="4" t="s">
        <v>66</v>
      </c>
      <c r="C67" s="4">
        <v>118</v>
      </c>
      <c r="D67" s="4" t="s">
        <v>86</v>
      </c>
      <c r="E67" s="4">
        <v>2</v>
      </c>
      <c r="F67" s="4">
        <v>168</v>
      </c>
      <c r="G67" s="4">
        <v>30</v>
      </c>
      <c r="I67" s="2"/>
      <c r="J67" s="2"/>
      <c r="K67" s="2"/>
      <c r="L67" s="2"/>
      <c r="M67" s="2"/>
    </row>
    <row r="68" spans="1:13" x14ac:dyDescent="0.3">
      <c r="A68" s="4">
        <v>4</v>
      </c>
      <c r="B68" s="4" t="s">
        <v>87</v>
      </c>
      <c r="C68" s="4"/>
      <c r="D68" s="4">
        <v>123</v>
      </c>
      <c r="E68" s="4">
        <v>0</v>
      </c>
      <c r="F68" s="4">
        <v>0</v>
      </c>
      <c r="G68" s="4">
        <v>0</v>
      </c>
      <c r="I68" s="2"/>
      <c r="J68" s="2"/>
      <c r="K68" s="2"/>
      <c r="L68" s="2"/>
      <c r="M68" s="2"/>
    </row>
    <row r="69" spans="1:13" x14ac:dyDescent="0.3">
      <c r="A69" s="4">
        <v>4</v>
      </c>
      <c r="B69" s="4" t="s">
        <v>87</v>
      </c>
      <c r="C69" s="4"/>
      <c r="D69" s="4">
        <v>126</v>
      </c>
      <c r="E69" s="4">
        <v>2</v>
      </c>
      <c r="F69" s="4">
        <v>105</v>
      </c>
      <c r="G69" s="4">
        <v>25</v>
      </c>
      <c r="I69" s="2"/>
      <c r="J69" s="2"/>
      <c r="K69" s="2"/>
      <c r="L69" s="2"/>
      <c r="M69" s="2"/>
    </row>
    <row r="70" spans="1:13" x14ac:dyDescent="0.3">
      <c r="A70" s="4">
        <v>4</v>
      </c>
      <c r="B70" s="4" t="s">
        <v>87</v>
      </c>
      <c r="C70" s="4"/>
      <c r="D70" s="4">
        <v>129</v>
      </c>
      <c r="E70" s="4">
        <v>2</v>
      </c>
      <c r="F70" s="4">
        <v>112</v>
      </c>
      <c r="G70" s="4">
        <v>70</v>
      </c>
      <c r="I70" s="2"/>
      <c r="J70" s="2"/>
      <c r="K70" s="2"/>
      <c r="L70" s="2"/>
      <c r="M70" s="2"/>
    </row>
    <row r="71" spans="1:13" x14ac:dyDescent="0.3">
      <c r="A71" s="4">
        <v>4</v>
      </c>
      <c r="B71" s="4" t="s">
        <v>87</v>
      </c>
      <c r="C71" s="4"/>
      <c r="D71" s="4">
        <v>130</v>
      </c>
      <c r="E71" s="4">
        <v>2</v>
      </c>
      <c r="F71" s="4">
        <v>69</v>
      </c>
      <c r="G71" s="4">
        <v>25</v>
      </c>
      <c r="I71" s="2"/>
      <c r="J71" s="2"/>
      <c r="K71" s="2"/>
      <c r="L71" s="2"/>
      <c r="M71" s="2"/>
    </row>
    <row r="72" spans="1:13" x14ac:dyDescent="0.3">
      <c r="A72" s="4">
        <v>4</v>
      </c>
      <c r="B72" s="4" t="s">
        <v>87</v>
      </c>
      <c r="C72" s="4"/>
      <c r="D72" s="4">
        <v>132</v>
      </c>
      <c r="E72" s="4">
        <v>1</v>
      </c>
      <c r="F72" s="4">
        <v>76</v>
      </c>
      <c r="G72" s="4">
        <v>1</v>
      </c>
      <c r="I72" s="2"/>
      <c r="J72" s="2"/>
      <c r="K72" s="2"/>
      <c r="L72" s="2"/>
      <c r="M72" s="2"/>
    </row>
    <row r="73" spans="1:13" x14ac:dyDescent="0.3">
      <c r="A73" s="4">
        <v>4</v>
      </c>
      <c r="B73" s="4" t="s">
        <v>87</v>
      </c>
      <c r="C73" s="4"/>
      <c r="D73" s="4">
        <v>134</v>
      </c>
      <c r="E73" s="4">
        <v>2</v>
      </c>
      <c r="F73" s="4">
        <v>139</v>
      </c>
      <c r="G73" s="4">
        <v>25</v>
      </c>
      <c r="I73" s="2"/>
      <c r="J73" s="2"/>
      <c r="K73" s="2"/>
      <c r="L73" s="2"/>
      <c r="M73" s="2"/>
    </row>
    <row r="74" spans="1:13" x14ac:dyDescent="0.3">
      <c r="A74" s="4">
        <v>4</v>
      </c>
      <c r="B74" s="4" t="s">
        <v>87</v>
      </c>
      <c r="C74" s="4"/>
      <c r="D74" s="4" t="s">
        <v>132</v>
      </c>
      <c r="E74" s="4">
        <v>0</v>
      </c>
      <c r="F74" s="4">
        <v>20</v>
      </c>
      <c r="G74" s="4">
        <v>1</v>
      </c>
      <c r="I74" s="2"/>
      <c r="J74" s="2"/>
      <c r="K74" s="2"/>
      <c r="L74" s="2"/>
      <c r="M74" s="2"/>
    </row>
    <row r="75" spans="1:13" x14ac:dyDescent="0.3">
      <c r="A75" s="4">
        <v>4</v>
      </c>
      <c r="B75" s="4" t="s">
        <v>87</v>
      </c>
      <c r="C75" s="4"/>
      <c r="D75" s="4" t="s">
        <v>133</v>
      </c>
      <c r="E75" s="4">
        <v>0</v>
      </c>
      <c r="F75" s="4">
        <v>22</v>
      </c>
      <c r="G75" s="4">
        <v>1</v>
      </c>
      <c r="I75" s="2"/>
      <c r="J75" s="2"/>
      <c r="K75" s="2"/>
      <c r="L75" s="2"/>
      <c r="M75" s="2"/>
    </row>
    <row r="76" spans="1:13" x14ac:dyDescent="0.3">
      <c r="A76" s="4">
        <v>4</v>
      </c>
      <c r="B76" s="4" t="s">
        <v>87</v>
      </c>
      <c r="C76" s="4"/>
      <c r="D76" s="4" t="s">
        <v>136</v>
      </c>
      <c r="E76" s="4">
        <v>0</v>
      </c>
      <c r="F76" s="4">
        <v>61</v>
      </c>
      <c r="G76" s="4">
        <v>25</v>
      </c>
    </row>
    <row r="77" spans="1:13" x14ac:dyDescent="0.3">
      <c r="A77" s="4">
        <v>4</v>
      </c>
      <c r="B77" s="4" t="s">
        <v>87</v>
      </c>
      <c r="C77" s="4"/>
      <c r="D77" s="4" t="s">
        <v>137</v>
      </c>
      <c r="E77" s="4">
        <v>0</v>
      </c>
      <c r="F77" s="4">
        <v>25</v>
      </c>
      <c r="G77" s="4">
        <v>25</v>
      </c>
    </row>
    <row r="78" spans="1:13" x14ac:dyDescent="0.3">
      <c r="A78" s="4">
        <v>4</v>
      </c>
      <c r="B78" s="4" t="s">
        <v>87</v>
      </c>
      <c r="C78" s="4"/>
      <c r="D78" s="4" t="s">
        <v>141</v>
      </c>
      <c r="E78" s="4">
        <v>0</v>
      </c>
      <c r="F78" s="4">
        <v>33</v>
      </c>
      <c r="G78" s="4">
        <v>1</v>
      </c>
    </row>
    <row r="79" spans="1:13" x14ac:dyDescent="0.3">
      <c r="A79" s="4">
        <v>4</v>
      </c>
      <c r="B79" s="4" t="s">
        <v>87</v>
      </c>
      <c r="C79" s="4"/>
      <c r="D79" s="4" t="s">
        <v>142</v>
      </c>
      <c r="E79" s="4">
        <v>0</v>
      </c>
      <c r="F79" s="4">
        <v>6</v>
      </c>
      <c r="G79" s="4">
        <v>1</v>
      </c>
    </row>
    <row r="80" spans="1:13" x14ac:dyDescent="0.3">
      <c r="A80" s="4">
        <v>4</v>
      </c>
      <c r="B80" s="4" t="s">
        <v>109</v>
      </c>
      <c r="C80" s="4"/>
      <c r="D80" s="4">
        <v>119</v>
      </c>
      <c r="E80" s="4">
        <v>1</v>
      </c>
      <c r="F80" s="4">
        <v>84</v>
      </c>
      <c r="G80" s="4">
        <v>15</v>
      </c>
    </row>
    <row r="81" spans="1:7" x14ac:dyDescent="0.3">
      <c r="A81" s="4">
        <v>4</v>
      </c>
      <c r="B81" s="4" t="s">
        <v>109</v>
      </c>
      <c r="C81" s="4"/>
      <c r="D81" s="4">
        <v>121</v>
      </c>
      <c r="E81" s="4">
        <v>1</v>
      </c>
      <c r="F81" s="4">
        <v>107</v>
      </c>
      <c r="G81" s="4">
        <v>1</v>
      </c>
    </row>
    <row r="82" spans="1:7" x14ac:dyDescent="0.3">
      <c r="A82" s="4">
        <v>4</v>
      </c>
      <c r="B82" s="4" t="s">
        <v>109</v>
      </c>
      <c r="C82" s="4"/>
      <c r="D82" s="4">
        <v>122</v>
      </c>
      <c r="E82" s="4">
        <v>2</v>
      </c>
      <c r="F82" s="4">
        <v>56</v>
      </c>
      <c r="G82" s="4">
        <v>75</v>
      </c>
    </row>
    <row r="83" spans="1:7" x14ac:dyDescent="0.3">
      <c r="A83" s="4">
        <v>4</v>
      </c>
      <c r="B83" s="4" t="s">
        <v>109</v>
      </c>
      <c r="C83" s="4"/>
      <c r="D83" s="4">
        <v>124</v>
      </c>
      <c r="E83" s="4">
        <v>5</v>
      </c>
      <c r="F83" s="4">
        <v>232</v>
      </c>
      <c r="G83" s="4">
        <v>100</v>
      </c>
    </row>
    <row r="84" spans="1:7" x14ac:dyDescent="0.3">
      <c r="A84" s="4">
        <v>4</v>
      </c>
      <c r="B84" s="4" t="s">
        <v>109</v>
      </c>
      <c r="C84" s="4"/>
      <c r="D84" s="4" t="s">
        <v>134</v>
      </c>
      <c r="E84" s="4">
        <v>0</v>
      </c>
      <c r="F84" s="4">
        <v>2</v>
      </c>
      <c r="G84" s="4">
        <v>1</v>
      </c>
    </row>
    <row r="85" spans="1:7" x14ac:dyDescent="0.3">
      <c r="A85" s="4">
        <v>4</v>
      </c>
      <c r="B85" s="4" t="s">
        <v>109</v>
      </c>
      <c r="C85" s="4"/>
      <c r="D85" s="4" t="s">
        <v>135</v>
      </c>
      <c r="E85" s="4">
        <v>0</v>
      </c>
      <c r="F85" s="4">
        <v>22</v>
      </c>
      <c r="G85" s="4">
        <v>1</v>
      </c>
    </row>
    <row r="86" spans="1:7" x14ac:dyDescent="0.3">
      <c r="A86" s="4">
        <v>4</v>
      </c>
      <c r="B86" s="4" t="s">
        <v>109</v>
      </c>
      <c r="C86" s="4"/>
      <c r="D86" s="4" t="s">
        <v>138</v>
      </c>
      <c r="E86" s="4">
        <v>0</v>
      </c>
      <c r="F86" s="4">
        <v>11</v>
      </c>
      <c r="G86" s="4">
        <v>1</v>
      </c>
    </row>
    <row r="87" spans="1:7" x14ac:dyDescent="0.3">
      <c r="A87" s="4">
        <v>4</v>
      </c>
      <c r="B87" s="4" t="s">
        <v>109</v>
      </c>
      <c r="C87" s="4"/>
      <c r="D87" s="4" t="s">
        <v>139</v>
      </c>
      <c r="E87" s="4">
        <v>3</v>
      </c>
      <c r="F87" s="4">
        <v>3</v>
      </c>
      <c r="G87" s="4">
        <v>50</v>
      </c>
    </row>
    <row r="88" spans="1:7" x14ac:dyDescent="0.3">
      <c r="A88" s="4">
        <v>4</v>
      </c>
      <c r="B88" s="4" t="s">
        <v>109</v>
      </c>
      <c r="C88" s="4"/>
      <c r="D88" s="4" t="s">
        <v>140</v>
      </c>
      <c r="E88" s="4">
        <v>0</v>
      </c>
      <c r="F88" s="4">
        <v>40</v>
      </c>
      <c r="G88" s="4">
        <v>40</v>
      </c>
    </row>
    <row r="89" spans="1:7" x14ac:dyDescent="0.3">
      <c r="A89" s="4">
        <v>4</v>
      </c>
      <c r="B89" s="4" t="s">
        <v>109</v>
      </c>
      <c r="C89" s="4"/>
      <c r="D89" s="4" t="s">
        <v>143</v>
      </c>
      <c r="E89" s="4">
        <v>0</v>
      </c>
      <c r="F89" s="4">
        <v>6</v>
      </c>
      <c r="G89" s="4">
        <v>1</v>
      </c>
    </row>
    <row r="90" spans="1:7" x14ac:dyDescent="0.3">
      <c r="A90" s="4">
        <v>4</v>
      </c>
      <c r="B90" s="4" t="s">
        <v>149</v>
      </c>
      <c r="C90" s="4">
        <v>105</v>
      </c>
      <c r="D90" s="4" t="s">
        <v>67</v>
      </c>
      <c r="E90" s="4">
        <v>2</v>
      </c>
      <c r="F90" s="4">
        <v>196</v>
      </c>
      <c r="G90" s="4">
        <v>1</v>
      </c>
    </row>
    <row r="91" spans="1:7" x14ac:dyDescent="0.3">
      <c r="A91" s="4">
        <v>4</v>
      </c>
      <c r="B91" s="4" t="s">
        <v>149</v>
      </c>
      <c r="C91" s="4">
        <v>105</v>
      </c>
      <c r="D91" s="4" t="s">
        <v>68</v>
      </c>
      <c r="E91" s="4">
        <v>1</v>
      </c>
      <c r="F91" s="4">
        <v>156</v>
      </c>
      <c r="G91" s="4">
        <v>1</v>
      </c>
    </row>
    <row r="92" spans="1:7" x14ac:dyDescent="0.3">
      <c r="A92" s="4">
        <v>4</v>
      </c>
      <c r="B92" s="4" t="s">
        <v>149</v>
      </c>
      <c r="C92" s="4">
        <v>105</v>
      </c>
      <c r="D92" s="4" t="s">
        <v>69</v>
      </c>
      <c r="E92" s="4">
        <v>2</v>
      </c>
      <c r="F92" s="4">
        <v>185</v>
      </c>
      <c r="G92" s="4">
        <v>1</v>
      </c>
    </row>
    <row r="93" spans="1:7" x14ac:dyDescent="0.3">
      <c r="A93" s="4">
        <v>4</v>
      </c>
      <c r="B93" s="4" t="s">
        <v>149</v>
      </c>
      <c r="C93" s="4">
        <v>105</v>
      </c>
      <c r="D93" s="4" t="s">
        <v>70</v>
      </c>
      <c r="E93" s="4">
        <v>1</v>
      </c>
      <c r="F93" s="4">
        <v>157</v>
      </c>
      <c r="G93" s="4">
        <v>1</v>
      </c>
    </row>
    <row r="94" spans="1:7" x14ac:dyDescent="0.3">
      <c r="A94" s="4">
        <v>4</v>
      </c>
      <c r="B94" s="4" t="s">
        <v>149</v>
      </c>
      <c r="C94" s="4">
        <v>105</v>
      </c>
      <c r="D94" s="4" t="s">
        <v>71</v>
      </c>
      <c r="E94" s="4">
        <v>3</v>
      </c>
      <c r="F94" s="4">
        <v>376</v>
      </c>
      <c r="G94" s="4">
        <v>1</v>
      </c>
    </row>
    <row r="95" spans="1:7" x14ac:dyDescent="0.3">
      <c r="A95" s="4">
        <v>4</v>
      </c>
      <c r="B95" s="4" t="s">
        <v>149</v>
      </c>
      <c r="C95" s="4">
        <v>105</v>
      </c>
      <c r="D95" s="4" t="s">
        <v>72</v>
      </c>
      <c r="E95" s="4">
        <v>1</v>
      </c>
      <c r="F95" s="4">
        <v>172</v>
      </c>
      <c r="G95" s="4">
        <v>1</v>
      </c>
    </row>
    <row r="96" spans="1:7" x14ac:dyDescent="0.3">
      <c r="A96" s="4">
        <v>4</v>
      </c>
      <c r="B96" s="4" t="s">
        <v>149</v>
      </c>
      <c r="C96" s="4">
        <v>105</v>
      </c>
      <c r="D96" s="4" t="s">
        <v>73</v>
      </c>
      <c r="E96" s="4">
        <v>1</v>
      </c>
      <c r="F96" s="4">
        <v>121</v>
      </c>
      <c r="G96" s="4">
        <v>1</v>
      </c>
    </row>
    <row r="97" spans="1:7" x14ac:dyDescent="0.3">
      <c r="A97" s="4">
        <v>4</v>
      </c>
      <c r="B97" s="4" t="s">
        <v>149</v>
      </c>
      <c r="C97" s="4">
        <v>105</v>
      </c>
      <c r="D97" s="4" t="s">
        <v>74</v>
      </c>
      <c r="E97" s="4">
        <v>1</v>
      </c>
      <c r="F97" s="4">
        <v>148</v>
      </c>
      <c r="G97" s="4">
        <v>1</v>
      </c>
    </row>
    <row r="98" spans="1:7" x14ac:dyDescent="0.3">
      <c r="A98" s="4">
        <v>4</v>
      </c>
      <c r="B98" s="4" t="s">
        <v>149</v>
      </c>
      <c r="C98" s="4">
        <v>110</v>
      </c>
      <c r="D98" s="4" t="s">
        <v>75</v>
      </c>
      <c r="E98" s="4">
        <v>1</v>
      </c>
      <c r="F98" s="4">
        <v>103</v>
      </c>
      <c r="G98" s="4">
        <v>10</v>
      </c>
    </row>
    <row r="99" spans="1:7" x14ac:dyDescent="0.3">
      <c r="A99" s="4">
        <v>4</v>
      </c>
      <c r="B99" s="4" t="s">
        <v>149</v>
      </c>
      <c r="C99" s="4">
        <v>110</v>
      </c>
      <c r="D99" s="4" t="s">
        <v>76</v>
      </c>
      <c r="E99" s="4">
        <v>1</v>
      </c>
      <c r="F99" s="4">
        <v>207</v>
      </c>
      <c r="G99" s="4">
        <v>1</v>
      </c>
    </row>
    <row r="100" spans="1:7" x14ac:dyDescent="0.3">
      <c r="A100" s="4">
        <v>4</v>
      </c>
      <c r="B100" s="4" t="s">
        <v>149</v>
      </c>
      <c r="C100" s="4">
        <v>110</v>
      </c>
      <c r="D100" s="4" t="s">
        <v>77</v>
      </c>
      <c r="E100" s="4">
        <v>1</v>
      </c>
      <c r="F100" s="4">
        <v>112</v>
      </c>
      <c r="G100" s="4">
        <v>1</v>
      </c>
    </row>
    <row r="101" spans="1:7" x14ac:dyDescent="0.3">
      <c r="A101" s="4">
        <v>4</v>
      </c>
      <c r="B101" s="4" t="s">
        <v>149</v>
      </c>
      <c r="C101" s="4">
        <v>110</v>
      </c>
      <c r="D101" s="4" t="s">
        <v>78</v>
      </c>
      <c r="E101" s="4">
        <v>1</v>
      </c>
      <c r="F101" s="4">
        <v>152</v>
      </c>
      <c r="G101" s="4">
        <v>1</v>
      </c>
    </row>
    <row r="102" spans="1:7" x14ac:dyDescent="0.3">
      <c r="A102" s="4">
        <v>4</v>
      </c>
      <c r="B102" s="4" t="s">
        <v>149</v>
      </c>
      <c r="C102" s="4">
        <v>110</v>
      </c>
      <c r="D102" s="4" t="s">
        <v>79</v>
      </c>
      <c r="E102" s="4">
        <v>1</v>
      </c>
      <c r="F102" s="4">
        <v>119</v>
      </c>
      <c r="G102" s="4">
        <v>30</v>
      </c>
    </row>
    <row r="103" spans="1:7" x14ac:dyDescent="0.3">
      <c r="A103" s="4">
        <v>4</v>
      </c>
      <c r="B103" s="4" t="s">
        <v>149</v>
      </c>
      <c r="C103" s="4">
        <v>110</v>
      </c>
      <c r="D103" s="4" t="s">
        <v>80</v>
      </c>
      <c r="E103" s="4">
        <v>1</v>
      </c>
      <c r="F103" s="4">
        <v>109</v>
      </c>
      <c r="G103" s="4">
        <v>1</v>
      </c>
    </row>
    <row r="104" spans="1:7" x14ac:dyDescent="0.3">
      <c r="A104" s="4">
        <v>4</v>
      </c>
      <c r="B104" s="4" t="s">
        <v>149</v>
      </c>
      <c r="C104" s="4"/>
      <c r="D104" s="4">
        <v>133</v>
      </c>
      <c r="E104" s="4">
        <v>1</v>
      </c>
      <c r="F104" s="4">
        <v>162</v>
      </c>
      <c r="G104" s="4">
        <v>1</v>
      </c>
    </row>
    <row r="105" spans="1:7" x14ac:dyDescent="0.3">
      <c r="A105" s="4">
        <v>4</v>
      </c>
      <c r="B105" s="4" t="s">
        <v>149</v>
      </c>
      <c r="C105" s="4"/>
      <c r="D105" s="4" t="s">
        <v>144</v>
      </c>
      <c r="E105" s="4">
        <v>0</v>
      </c>
      <c r="F105" s="4">
        <v>3</v>
      </c>
      <c r="G105" s="4">
        <v>1</v>
      </c>
    </row>
    <row r="106" spans="1:7" x14ac:dyDescent="0.3">
      <c r="A106" s="4">
        <v>4</v>
      </c>
      <c r="B106" s="4" t="s">
        <v>150</v>
      </c>
      <c r="C106" s="4">
        <v>103</v>
      </c>
      <c r="D106" s="4" t="s">
        <v>88</v>
      </c>
      <c r="E106" s="4">
        <v>1</v>
      </c>
      <c r="F106" s="4">
        <v>174</v>
      </c>
      <c r="G106" s="4">
        <v>1</v>
      </c>
    </row>
    <row r="107" spans="1:7" x14ac:dyDescent="0.3">
      <c r="A107" s="4">
        <v>4</v>
      </c>
      <c r="B107" s="4" t="s">
        <v>150</v>
      </c>
      <c r="C107" s="4">
        <v>103</v>
      </c>
      <c r="D107" s="4" t="s">
        <v>89</v>
      </c>
      <c r="E107" s="4">
        <v>3</v>
      </c>
      <c r="F107" s="4">
        <v>254</v>
      </c>
      <c r="G107" s="4">
        <v>1</v>
      </c>
    </row>
    <row r="108" spans="1:7" x14ac:dyDescent="0.3">
      <c r="A108" s="4">
        <v>4</v>
      </c>
      <c r="B108" s="4" t="s">
        <v>150</v>
      </c>
      <c r="C108" s="4">
        <v>103</v>
      </c>
      <c r="D108" s="4" t="s">
        <v>90</v>
      </c>
      <c r="E108" s="4">
        <v>3</v>
      </c>
      <c r="F108" s="4">
        <v>214</v>
      </c>
      <c r="G108" s="4">
        <v>10</v>
      </c>
    </row>
    <row r="109" spans="1:7" x14ac:dyDescent="0.3">
      <c r="A109" s="4">
        <v>4</v>
      </c>
      <c r="B109" s="4" t="s">
        <v>150</v>
      </c>
      <c r="C109" s="4">
        <v>103</v>
      </c>
      <c r="D109" s="4" t="s">
        <v>91</v>
      </c>
      <c r="E109" s="4">
        <v>2</v>
      </c>
      <c r="F109" s="4">
        <v>247</v>
      </c>
      <c r="G109" s="4">
        <v>1</v>
      </c>
    </row>
    <row r="110" spans="1:7" x14ac:dyDescent="0.3">
      <c r="A110" s="4">
        <v>4</v>
      </c>
      <c r="B110" s="4" t="s">
        <v>150</v>
      </c>
      <c r="C110" s="4">
        <v>103</v>
      </c>
      <c r="D110" s="4" t="s">
        <v>92</v>
      </c>
      <c r="E110" s="4">
        <v>1</v>
      </c>
      <c r="F110" s="4">
        <v>210</v>
      </c>
      <c r="G110" s="4">
        <v>1</v>
      </c>
    </row>
    <row r="111" spans="1:7" x14ac:dyDescent="0.3">
      <c r="A111" s="4">
        <v>4</v>
      </c>
      <c r="B111" s="4" t="s">
        <v>150</v>
      </c>
      <c r="C111" s="4">
        <v>103</v>
      </c>
      <c r="D111" s="4" t="s">
        <v>93</v>
      </c>
      <c r="E111" s="4">
        <v>1</v>
      </c>
      <c r="F111" s="4">
        <v>185</v>
      </c>
      <c r="G111" s="4">
        <v>10</v>
      </c>
    </row>
    <row r="112" spans="1:7" x14ac:dyDescent="0.3">
      <c r="A112" s="4">
        <v>4</v>
      </c>
      <c r="B112" s="4" t="s">
        <v>150</v>
      </c>
      <c r="C112" s="4">
        <v>103</v>
      </c>
      <c r="D112" s="4" t="s">
        <v>94</v>
      </c>
      <c r="E112" s="4">
        <v>1</v>
      </c>
      <c r="F112" s="4">
        <v>109</v>
      </c>
      <c r="G112" s="4">
        <v>1</v>
      </c>
    </row>
    <row r="113" spans="1:7" x14ac:dyDescent="0.3">
      <c r="A113" s="4">
        <v>4</v>
      </c>
      <c r="B113" s="4" t="s">
        <v>150</v>
      </c>
      <c r="C113" s="4">
        <v>103</v>
      </c>
      <c r="D113" s="4" t="s">
        <v>95</v>
      </c>
      <c r="E113" s="4">
        <v>1</v>
      </c>
      <c r="F113" s="4">
        <v>164</v>
      </c>
      <c r="G113" s="4">
        <v>1</v>
      </c>
    </row>
    <row r="114" spans="1:7" x14ac:dyDescent="0.3">
      <c r="A114" s="4">
        <v>4</v>
      </c>
      <c r="B114" s="4" t="s">
        <v>150</v>
      </c>
      <c r="C114" s="4">
        <v>103</v>
      </c>
      <c r="D114" s="4" t="s">
        <v>96</v>
      </c>
      <c r="E114" s="4">
        <v>3</v>
      </c>
      <c r="F114" s="4">
        <v>164</v>
      </c>
      <c r="G114" s="4">
        <v>1</v>
      </c>
    </row>
    <row r="115" spans="1:7" x14ac:dyDescent="0.3">
      <c r="A115" s="4">
        <v>4</v>
      </c>
      <c r="B115" s="4" t="s">
        <v>150</v>
      </c>
      <c r="C115" s="4">
        <v>103</v>
      </c>
      <c r="D115" s="4" t="s">
        <v>97</v>
      </c>
      <c r="E115" s="4">
        <v>2</v>
      </c>
      <c r="F115" s="4">
        <v>132</v>
      </c>
      <c r="G115" s="4">
        <v>1</v>
      </c>
    </row>
    <row r="116" spans="1:7" x14ac:dyDescent="0.3">
      <c r="A116" s="4">
        <v>4</v>
      </c>
      <c r="B116" s="4" t="s">
        <v>150</v>
      </c>
      <c r="C116" s="4">
        <v>103</v>
      </c>
      <c r="D116" s="4" t="s">
        <v>98</v>
      </c>
      <c r="E116" s="4">
        <v>1</v>
      </c>
      <c r="F116" s="4">
        <v>190</v>
      </c>
      <c r="G116" s="4">
        <v>1</v>
      </c>
    </row>
    <row r="117" spans="1:7" x14ac:dyDescent="0.3">
      <c r="A117" s="4">
        <v>4</v>
      </c>
      <c r="B117" s="4" t="s">
        <v>150</v>
      </c>
      <c r="C117" s="4">
        <v>103</v>
      </c>
      <c r="D117" s="4" t="s">
        <v>99</v>
      </c>
      <c r="E117" s="4">
        <v>1</v>
      </c>
      <c r="F117" s="4">
        <v>198</v>
      </c>
      <c r="G117" s="4">
        <v>1</v>
      </c>
    </row>
    <row r="118" spans="1:7" x14ac:dyDescent="0.3">
      <c r="A118" s="4">
        <v>4</v>
      </c>
      <c r="B118" s="4" t="s">
        <v>150</v>
      </c>
      <c r="C118" s="4">
        <v>103</v>
      </c>
      <c r="D118" s="4" t="s">
        <v>100</v>
      </c>
      <c r="E118" s="4">
        <v>2</v>
      </c>
      <c r="F118" s="4">
        <v>166</v>
      </c>
      <c r="G118" s="4">
        <v>1</v>
      </c>
    </row>
    <row r="119" spans="1:7" x14ac:dyDescent="0.3">
      <c r="A119" s="4">
        <v>4</v>
      </c>
      <c r="B119" s="4" t="s">
        <v>150</v>
      </c>
      <c r="C119" s="4">
        <v>103</v>
      </c>
      <c r="D119" s="4" t="s">
        <v>101</v>
      </c>
      <c r="E119" s="4">
        <v>1</v>
      </c>
      <c r="F119" s="4">
        <v>219</v>
      </c>
      <c r="G119" s="4">
        <v>1</v>
      </c>
    </row>
    <row r="120" spans="1:7" x14ac:dyDescent="0.3">
      <c r="A120" s="4">
        <v>4</v>
      </c>
      <c r="B120" s="4" t="s">
        <v>150</v>
      </c>
      <c r="C120" s="4">
        <v>103</v>
      </c>
      <c r="D120" s="4" t="s">
        <v>102</v>
      </c>
      <c r="E120" s="4">
        <v>1</v>
      </c>
      <c r="F120" s="4">
        <v>170</v>
      </c>
      <c r="G120" s="4">
        <v>10</v>
      </c>
    </row>
    <row r="121" spans="1:7" x14ac:dyDescent="0.3">
      <c r="A121" s="4">
        <v>4</v>
      </c>
      <c r="B121" s="4" t="s">
        <v>150</v>
      </c>
      <c r="C121" s="4">
        <v>112</v>
      </c>
      <c r="D121" s="4" t="s">
        <v>103</v>
      </c>
      <c r="E121" s="4">
        <v>1</v>
      </c>
      <c r="F121" s="4">
        <v>102</v>
      </c>
      <c r="G121" s="4">
        <v>35</v>
      </c>
    </row>
    <row r="122" spans="1:7" x14ac:dyDescent="0.3">
      <c r="A122" s="4">
        <v>4</v>
      </c>
      <c r="B122" s="4" t="s">
        <v>150</v>
      </c>
      <c r="C122" s="4">
        <v>112</v>
      </c>
      <c r="D122" s="4" t="s">
        <v>104</v>
      </c>
      <c r="E122" s="4">
        <v>1</v>
      </c>
      <c r="F122" s="4">
        <v>103</v>
      </c>
      <c r="G122" s="4">
        <v>25</v>
      </c>
    </row>
    <row r="123" spans="1:7" x14ac:dyDescent="0.3">
      <c r="A123" s="4">
        <v>4</v>
      </c>
      <c r="B123" s="4" t="s">
        <v>150</v>
      </c>
      <c r="C123" s="4">
        <v>112</v>
      </c>
      <c r="D123" s="4" t="s">
        <v>105</v>
      </c>
      <c r="E123" s="4">
        <v>1</v>
      </c>
      <c r="F123" s="4">
        <v>72</v>
      </c>
      <c r="G123" s="4">
        <v>1</v>
      </c>
    </row>
    <row r="124" spans="1:7" x14ac:dyDescent="0.3">
      <c r="A124" s="4">
        <v>4</v>
      </c>
      <c r="B124" s="4" t="s">
        <v>150</v>
      </c>
      <c r="C124" s="4">
        <v>112</v>
      </c>
      <c r="D124" s="4" t="s">
        <v>106</v>
      </c>
      <c r="E124" s="4">
        <v>1</v>
      </c>
      <c r="F124" s="4">
        <v>172</v>
      </c>
      <c r="G124" s="4">
        <v>1</v>
      </c>
    </row>
    <row r="125" spans="1:7" x14ac:dyDescent="0.3">
      <c r="A125" s="4">
        <v>4</v>
      </c>
      <c r="B125" s="4" t="s">
        <v>150</v>
      </c>
      <c r="C125" s="4"/>
      <c r="D125" s="4">
        <v>113</v>
      </c>
      <c r="E125" s="4">
        <v>1</v>
      </c>
      <c r="F125" s="4">
        <v>65</v>
      </c>
      <c r="G125" s="4">
        <v>40</v>
      </c>
    </row>
    <row r="126" spans="1:7" x14ac:dyDescent="0.3">
      <c r="A126" s="4">
        <v>4</v>
      </c>
      <c r="B126" s="4" t="s">
        <v>150</v>
      </c>
      <c r="C126" s="4"/>
      <c r="D126" s="4" t="s">
        <v>145</v>
      </c>
      <c r="E126" s="4">
        <v>0</v>
      </c>
      <c r="F126" s="4">
        <v>1</v>
      </c>
      <c r="G126" s="4">
        <v>1</v>
      </c>
    </row>
    <row r="127" spans="1:7" x14ac:dyDescent="0.3">
      <c r="A127" s="4">
        <v>4</v>
      </c>
      <c r="B127" s="4" t="s">
        <v>150</v>
      </c>
      <c r="C127" s="4"/>
      <c r="D127" s="4" t="s">
        <v>146</v>
      </c>
      <c r="E127" s="4">
        <v>0</v>
      </c>
      <c r="F127" s="4">
        <v>3</v>
      </c>
      <c r="G127" s="4">
        <v>1</v>
      </c>
    </row>
    <row r="128" spans="1:7" x14ac:dyDescent="0.3">
      <c r="A128" s="4">
        <v>4</v>
      </c>
      <c r="B128" s="4" t="s">
        <v>151</v>
      </c>
      <c r="C128" s="4">
        <v>108</v>
      </c>
      <c r="D128" s="4" t="s">
        <v>110</v>
      </c>
      <c r="E128" s="4">
        <v>3</v>
      </c>
      <c r="F128" s="4">
        <v>285</v>
      </c>
      <c r="G128" s="4">
        <v>95</v>
      </c>
    </row>
    <row r="129" spans="1:7" x14ac:dyDescent="0.3">
      <c r="A129" s="4">
        <v>4</v>
      </c>
      <c r="B129" s="4" t="s">
        <v>151</v>
      </c>
      <c r="C129" s="4">
        <v>108</v>
      </c>
      <c r="D129" s="4" t="s">
        <v>111</v>
      </c>
      <c r="E129" s="4">
        <v>2</v>
      </c>
      <c r="F129" s="4">
        <v>254</v>
      </c>
      <c r="G129" s="4">
        <v>10</v>
      </c>
    </row>
    <row r="130" spans="1:7" x14ac:dyDescent="0.3">
      <c r="A130" s="4">
        <v>4</v>
      </c>
      <c r="B130" s="4" t="s">
        <v>151</v>
      </c>
      <c r="C130" s="4">
        <v>108</v>
      </c>
      <c r="D130" s="4" t="s">
        <v>112</v>
      </c>
      <c r="E130" s="4">
        <v>2</v>
      </c>
      <c r="F130" s="4">
        <v>263</v>
      </c>
      <c r="G130" s="4">
        <v>60</v>
      </c>
    </row>
    <row r="131" spans="1:7" x14ac:dyDescent="0.3">
      <c r="A131" s="4">
        <v>4</v>
      </c>
      <c r="B131" s="4" t="s">
        <v>151</v>
      </c>
      <c r="C131" s="4">
        <v>108</v>
      </c>
      <c r="D131" s="4" t="s">
        <v>113</v>
      </c>
      <c r="E131" s="4">
        <v>3</v>
      </c>
      <c r="F131" s="4">
        <v>490</v>
      </c>
      <c r="G131" s="4">
        <v>35</v>
      </c>
    </row>
    <row r="132" spans="1:7" x14ac:dyDescent="0.3">
      <c r="A132" s="4">
        <v>4</v>
      </c>
      <c r="B132" s="4" t="s">
        <v>151</v>
      </c>
      <c r="C132" s="4">
        <v>108</v>
      </c>
      <c r="D132" s="4" t="s">
        <v>114</v>
      </c>
      <c r="E132" s="4">
        <v>3</v>
      </c>
      <c r="F132" s="4">
        <v>571</v>
      </c>
      <c r="G132" s="4">
        <v>240</v>
      </c>
    </row>
    <row r="133" spans="1:7" x14ac:dyDescent="0.3">
      <c r="A133" s="4">
        <v>4</v>
      </c>
      <c r="B133" s="4" t="s">
        <v>151</v>
      </c>
      <c r="C133" s="4">
        <v>108</v>
      </c>
      <c r="D133" s="4" t="s">
        <v>115</v>
      </c>
      <c r="E133" s="4">
        <v>3</v>
      </c>
      <c r="F133" s="4">
        <v>502</v>
      </c>
      <c r="G133" s="4">
        <v>130</v>
      </c>
    </row>
    <row r="134" spans="1:7" x14ac:dyDescent="0.3">
      <c r="A134" s="4">
        <v>4</v>
      </c>
      <c r="B134" s="4" t="s">
        <v>151</v>
      </c>
      <c r="C134" s="4">
        <v>108</v>
      </c>
      <c r="D134" s="4" t="s">
        <v>116</v>
      </c>
      <c r="E134" s="4">
        <v>1</v>
      </c>
      <c r="F134" s="4">
        <v>157</v>
      </c>
      <c r="G134" s="4">
        <v>25</v>
      </c>
    </row>
    <row r="135" spans="1:7" x14ac:dyDescent="0.3">
      <c r="A135" s="4">
        <v>4</v>
      </c>
      <c r="B135" s="4" t="s">
        <v>151</v>
      </c>
      <c r="C135" s="4">
        <v>108</v>
      </c>
      <c r="D135" s="4" t="s">
        <v>117</v>
      </c>
      <c r="E135" s="4">
        <v>1</v>
      </c>
      <c r="F135" s="4">
        <v>283</v>
      </c>
      <c r="G135" s="4">
        <v>55</v>
      </c>
    </row>
    <row r="136" spans="1:7" x14ac:dyDescent="0.3">
      <c r="A136" s="4">
        <v>4</v>
      </c>
      <c r="B136" s="4" t="s">
        <v>151</v>
      </c>
      <c r="C136" s="4">
        <v>108</v>
      </c>
      <c r="D136" s="4" t="s">
        <v>118</v>
      </c>
      <c r="E136" s="4">
        <v>2</v>
      </c>
      <c r="F136" s="4">
        <v>190</v>
      </c>
      <c r="G136" s="4">
        <v>75</v>
      </c>
    </row>
    <row r="137" spans="1:7" x14ac:dyDescent="0.3">
      <c r="A137" s="4">
        <v>4</v>
      </c>
      <c r="B137" s="4" t="s">
        <v>151</v>
      </c>
      <c r="C137" s="4">
        <v>108</v>
      </c>
      <c r="D137" s="4" t="s">
        <v>119</v>
      </c>
      <c r="E137" s="4">
        <v>3</v>
      </c>
      <c r="F137" s="4">
        <v>300</v>
      </c>
      <c r="G137" s="4">
        <v>1</v>
      </c>
    </row>
    <row r="138" spans="1:7" x14ac:dyDescent="0.3">
      <c r="A138" s="4">
        <v>4</v>
      </c>
      <c r="B138" s="4" t="s">
        <v>151</v>
      </c>
      <c r="C138" s="4">
        <v>108</v>
      </c>
      <c r="D138" s="4" t="s">
        <v>120</v>
      </c>
      <c r="E138" s="4">
        <v>2</v>
      </c>
      <c r="F138" s="4">
        <v>125</v>
      </c>
      <c r="G138" s="4">
        <v>25</v>
      </c>
    </row>
    <row r="139" spans="1:7" x14ac:dyDescent="0.3">
      <c r="A139" s="4">
        <v>4</v>
      </c>
      <c r="B139" s="4" t="s">
        <v>151</v>
      </c>
      <c r="C139" s="4">
        <v>108</v>
      </c>
      <c r="D139" s="4" t="s">
        <v>121</v>
      </c>
      <c r="E139" s="4">
        <v>2</v>
      </c>
      <c r="F139" s="4">
        <v>130</v>
      </c>
      <c r="G139" s="4">
        <v>1</v>
      </c>
    </row>
    <row r="140" spans="1:7" x14ac:dyDescent="0.3">
      <c r="A140" s="4">
        <v>4</v>
      </c>
      <c r="B140" s="4" t="s">
        <v>151</v>
      </c>
      <c r="C140" s="4">
        <v>108</v>
      </c>
      <c r="D140" s="4" t="s">
        <v>122</v>
      </c>
      <c r="E140" s="4">
        <v>2</v>
      </c>
      <c r="F140" s="4">
        <v>101</v>
      </c>
      <c r="G140" s="4">
        <v>15</v>
      </c>
    </row>
    <row r="141" spans="1:7" x14ac:dyDescent="0.3">
      <c r="A141" s="4">
        <v>4</v>
      </c>
      <c r="B141" s="4" t="s">
        <v>151</v>
      </c>
      <c r="C141" s="4">
        <v>108</v>
      </c>
      <c r="D141" s="4" t="s">
        <v>123</v>
      </c>
      <c r="E141" s="4">
        <v>2</v>
      </c>
      <c r="F141" s="4">
        <v>118</v>
      </c>
      <c r="G141" s="4">
        <v>30</v>
      </c>
    </row>
    <row r="142" spans="1:7" x14ac:dyDescent="0.3">
      <c r="A142" s="4">
        <v>4</v>
      </c>
      <c r="B142" s="4" t="s">
        <v>151</v>
      </c>
      <c r="C142" s="4">
        <v>108</v>
      </c>
      <c r="D142" s="4" t="s">
        <v>124</v>
      </c>
      <c r="E142" s="4">
        <v>2</v>
      </c>
      <c r="F142" s="4">
        <v>100</v>
      </c>
      <c r="G142" s="4">
        <v>35</v>
      </c>
    </row>
    <row r="143" spans="1:7" x14ac:dyDescent="0.3">
      <c r="A143" s="4">
        <v>4</v>
      </c>
      <c r="B143" s="4" t="s">
        <v>151</v>
      </c>
      <c r="C143" s="4">
        <v>108</v>
      </c>
      <c r="D143" s="4" t="s">
        <v>125</v>
      </c>
      <c r="E143" s="4">
        <v>1</v>
      </c>
      <c r="F143" s="4">
        <v>139</v>
      </c>
      <c r="G143" s="4">
        <v>1</v>
      </c>
    </row>
    <row r="144" spans="1:7" x14ac:dyDescent="0.3">
      <c r="A144" s="4">
        <v>4</v>
      </c>
      <c r="B144" s="4" t="s">
        <v>151</v>
      </c>
      <c r="C144" s="4">
        <v>108</v>
      </c>
      <c r="D144" s="4" t="s">
        <v>126</v>
      </c>
      <c r="E144" s="4">
        <v>2</v>
      </c>
      <c r="F144" s="4">
        <v>263</v>
      </c>
      <c r="G144" s="4">
        <v>1</v>
      </c>
    </row>
    <row r="145" spans="1:7" x14ac:dyDescent="0.3">
      <c r="A145" s="4">
        <v>4</v>
      </c>
      <c r="B145" s="4" t="s">
        <v>152</v>
      </c>
      <c r="C145" s="4">
        <v>115</v>
      </c>
      <c r="D145" s="4" t="s">
        <v>127</v>
      </c>
      <c r="E145" s="4">
        <v>1</v>
      </c>
      <c r="F145" s="4">
        <v>100</v>
      </c>
      <c r="G145" s="4">
        <v>1</v>
      </c>
    </row>
    <row r="146" spans="1:7" x14ac:dyDescent="0.3">
      <c r="A146" s="4">
        <v>4</v>
      </c>
      <c r="B146" s="4" t="s">
        <v>152</v>
      </c>
      <c r="C146" s="4">
        <v>115</v>
      </c>
      <c r="D146" s="4" t="s">
        <v>128</v>
      </c>
      <c r="E146" s="4">
        <v>1</v>
      </c>
      <c r="F146" s="4">
        <v>146</v>
      </c>
      <c r="G146" s="4">
        <v>25</v>
      </c>
    </row>
    <row r="147" spans="1:7" x14ac:dyDescent="0.3">
      <c r="A147" s="4">
        <v>4</v>
      </c>
      <c r="B147" s="4" t="s">
        <v>152</v>
      </c>
      <c r="C147" s="4">
        <v>116</v>
      </c>
      <c r="D147" s="4" t="s">
        <v>107</v>
      </c>
      <c r="E147" s="4">
        <v>1</v>
      </c>
      <c r="F147" s="4">
        <v>172</v>
      </c>
      <c r="G147" s="4">
        <v>1</v>
      </c>
    </row>
    <row r="148" spans="1:7" x14ac:dyDescent="0.3">
      <c r="A148" s="4">
        <v>4</v>
      </c>
      <c r="B148" s="4" t="s">
        <v>152</v>
      </c>
      <c r="C148" s="4">
        <v>116</v>
      </c>
      <c r="D148" s="4" t="s">
        <v>108</v>
      </c>
      <c r="E148" s="4">
        <v>2</v>
      </c>
      <c r="F148" s="4">
        <v>100</v>
      </c>
      <c r="G148" s="4">
        <v>25</v>
      </c>
    </row>
    <row r="149" spans="1:7" x14ac:dyDescent="0.3">
      <c r="A149" s="4">
        <v>4</v>
      </c>
      <c r="B149" s="4" t="s">
        <v>153</v>
      </c>
      <c r="C149" s="4">
        <v>117</v>
      </c>
      <c r="D149" s="4" t="s">
        <v>129</v>
      </c>
      <c r="E149" s="4">
        <v>2</v>
      </c>
      <c r="F149" s="4">
        <v>168</v>
      </c>
      <c r="G149" s="4">
        <v>35</v>
      </c>
    </row>
    <row r="150" spans="1:7" x14ac:dyDescent="0.3">
      <c r="A150" s="4">
        <v>4</v>
      </c>
      <c r="B150" s="4" t="s">
        <v>153</v>
      </c>
      <c r="C150" s="4">
        <v>117</v>
      </c>
      <c r="D150" s="4" t="s">
        <v>130</v>
      </c>
      <c r="E150" s="4">
        <v>1</v>
      </c>
      <c r="F150" s="4">
        <v>188</v>
      </c>
      <c r="G150" s="4">
        <v>1</v>
      </c>
    </row>
    <row r="151" spans="1:7" x14ac:dyDescent="0.3">
      <c r="A151" s="4">
        <v>4</v>
      </c>
      <c r="B151" s="4" t="s">
        <v>153</v>
      </c>
      <c r="C151" s="4"/>
      <c r="D151" s="4">
        <v>128</v>
      </c>
      <c r="E151" s="4">
        <v>2</v>
      </c>
      <c r="F151" s="4">
        <v>69</v>
      </c>
      <c r="G151" s="4">
        <v>25</v>
      </c>
    </row>
    <row r="152" spans="1:7" x14ac:dyDescent="0.3">
      <c r="A152" s="4">
        <v>4</v>
      </c>
      <c r="B152" s="4" t="s">
        <v>153</v>
      </c>
      <c r="C152" s="4"/>
      <c r="D152" s="4">
        <v>135</v>
      </c>
      <c r="E152" s="4">
        <v>3</v>
      </c>
      <c r="F152" s="4">
        <v>90</v>
      </c>
      <c r="G152" s="4">
        <v>25</v>
      </c>
    </row>
    <row r="153" spans="1:7" x14ac:dyDescent="0.3">
      <c r="A153" s="4">
        <v>4</v>
      </c>
      <c r="B153" s="4" t="s">
        <v>153</v>
      </c>
      <c r="C153" s="4"/>
      <c r="D153" s="4" t="s">
        <v>147</v>
      </c>
      <c r="E153" s="4">
        <v>0</v>
      </c>
      <c r="F153" s="4">
        <v>13</v>
      </c>
      <c r="G153" s="4">
        <v>1</v>
      </c>
    </row>
    <row r="154" spans="1:7" x14ac:dyDescent="0.3">
      <c r="A154" s="4">
        <v>4</v>
      </c>
      <c r="B154" s="4" t="s">
        <v>153</v>
      </c>
      <c r="C154" s="4"/>
      <c r="D154" s="4" t="s">
        <v>148</v>
      </c>
      <c r="E154" s="4">
        <v>0</v>
      </c>
      <c r="F154" s="4">
        <v>4</v>
      </c>
      <c r="G154" s="4">
        <v>1</v>
      </c>
    </row>
  </sheetData>
  <mergeCells count="3">
    <mergeCell ref="I3:M3"/>
    <mergeCell ref="A1:G1"/>
    <mergeCell ref="A3:G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2023-06-15T03:49:05Z</dcterms:created>
  <dcterms:modified xsi:type="dcterms:W3CDTF">2024-11-26T21:56:19Z</dcterms:modified>
</cp:coreProperties>
</file>